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63AC14CD-966A-4DDF-99F5-F93134466913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'!$A$6:$O$12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0" l="1"/>
  <c r="I7" i="50"/>
  <c r="H8" i="50"/>
  <c r="I8" i="50"/>
  <c r="H9" i="50"/>
  <c r="I9" i="50"/>
  <c r="H10" i="50"/>
  <c r="I10" i="50"/>
  <c r="H11" i="50"/>
  <c r="I11" i="50"/>
  <c r="H12" i="50"/>
  <c r="I12" i="50"/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<sst xmlns="http://schemas.openxmlformats.org/spreadsheetml/2006/main" count="333" uniqueCount="200">
  <si>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</si>
  <si>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</si>
  <si>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</si>
  <si>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</si>
  <si>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</si>
  <si>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</si>
  <si>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</si>
  <si>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</si>
  <si>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</si>
  <si>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</si>
  <si>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</si>
  <si>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</si>
  <si>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</si>
  <si>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</si>
  <si>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</si>
  <si>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</si>
  <si>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</si>
  <si>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</si>
  <si>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</si>
  <si>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</si>
  <si>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</si>
  <si>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</si>
  <si>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</si>
  <si>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</si>
  <si>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</si>
  <si>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</si>
  <si>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</si>
  <si>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</si>
  <si>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</si>
  <si>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</si>
  <si>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</si>
  <si>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</si>
  <si>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</si>
  <si>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</si>
  <si>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</si>
  <si>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</si>
  <si>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</si>
  <si>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</si>
  <si>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</si>
  <si>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</si>
  <si>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</si>
  <si>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</si>
  <si>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</si>
  <si>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</si>
  <si>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</si>
  <si>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</si>
  <si>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</si>
  <si>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</si>
  <si>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</si>
  <si>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</si>
  <si>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</si>
  <si>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</si>
  <si>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</si>
  <si>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</si>
  <si>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</si>
  <si>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</si>
  <si>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</si>
  <si>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</si>
  <si>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</si>
  <si>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</si>
  <si>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</si>
  <si>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</si>
  <si>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</si>
  <si>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</si>
  <si>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</si>
  <si>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</si>
  <si>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</si>
  <si>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</si>
  <si>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</si>
  <si>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</si>
  <si>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</si>
  <si>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</si>
  <si>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</si>
  <si>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</si>
  <si>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</si>
  <si>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</si>
  <si>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</si>
  <si>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</si>
  <si>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</si>
  <si>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</si>
  <si>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</si>
  <si>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</si>
  <si>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</si>
  <si>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</si>
  <si>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</si>
  <si>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</si>
  <si>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</si>
  <si>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</si>
  <si>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</si>
  <si>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</si>
  <si>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</si>
  <si>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</si>
  <si>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</si>
  <si>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</si>
  <si>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</si>
  <si>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</si>
  <si>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</si>
  <si>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</si>
  <si>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</si>
  <si>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</si>
  <si>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</si>
  <si>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</si>
  <si>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</si>
  <si>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</si>
  <si>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</si>
  <si>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</si>
  <si>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</si>
  <si>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</si>
  <si>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</si>
  <si>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</si>
  <si>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</si>
  <si>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</si>
  <si>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</si>
  <si>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</si>
  <si>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</si>
  <si>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</si>
  <si>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</si>
  <si>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</si>
  <si>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</si>
  <si>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</si>
  <si>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</si>
  <si>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</si>
  <si>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</si>
  <si>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</si>
  <si>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</si>
  <si>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</si>
  <si>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</si>
  <si>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</si>
  <si>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</si>
  <si>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</si>
  <si>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</si>
  <si>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</si>
  <si>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</si>
  <si>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</si>
  <si>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</si>
  <si>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</si>
  <si>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</si>
  <si>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</si>
  <si>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</si>
  <si>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</si>
  <si>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</si>
  <si>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</si>
  <si>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</si>
  <si>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</si>
  <si>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</si>
  <si>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</si>
  <si>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</si>
  <si>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</si>
  <si>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</si>
  <si>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</si>
  <si>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</si>
  <si>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</si>
  <si>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</si>
  <si>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</si>
  <si>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</si>
  <si>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</si>
  <si>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</si>
  <si>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</si>
  <si>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e-bidding</t>
  </si>
  <si>
    <t>จัดซื้อ</t>
  </si>
  <si>
    <t>นายประหยัด ทองสุข</t>
  </si>
  <si>
    <t xml:space="preserve">จัดจ้างซ่อมแซมรถบรรทุกขยะ หมายเลขทะเบียน 82-1960 สุราษฎร์ธานี </t>
  </si>
  <si>
    <t>ร้านรวมภัณฑ์ บ้านนาเดิม โดย นายปรีชา คุ้มรักษ์</t>
  </si>
  <si>
    <t>โครงการ</t>
  </si>
  <si>
    <t>จัดจ้างซ่อมแซมรถยนต์ส่วนกลาง ทะเบียน กท 4089 สุราษฎร์ธานี</t>
  </si>
  <si>
    <t>บริษัท แอดไวซ์ บ้านนาสาร จำกัด</t>
  </si>
  <si>
    <t>สิงหาคม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</si>
  <si>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</si>
  <si>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</si>
  <si>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</si>
  <si>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</si>
  <si>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</si>
  <si>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</si>
  <si>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</si>
  <si>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</si>
  <si>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</si>
  <si>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</si>
  <si>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</si>
  <si>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</si>
  <si>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</si>
  <si>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</si>
  <si>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 xml:space="preserve">สิงหาคม 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</si>
  <si>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</si>
  <si>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</si>
  <si>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</si>
  <si>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</si>
  <si>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วันที่ลงนาม</t>
  </si>
  <si>
    <t>นายจรินทร์ จันทร์สุวรรณ</t>
  </si>
  <si>
    <t>อู่ช่างพงษ์ โดย นายพงษ์พันธ์ สุวรรณะ</t>
  </si>
  <si>
    <t>จัดจ้างโครงการรื้อถอนอาคารหรือสิ่งปลูกสร้าง (กองช่าง)</t>
  </si>
  <si>
    <t>จัดซื้อวัสดุไฟฟ้าและวิทยุ (กองช่าง)</t>
  </si>
  <si>
    <t>จัดซื้อครุภัณฑ์คอมพิวเตอร์ (กองคลัง)</t>
  </si>
  <si>
    <t>โครงการก่อสร้างรางระบายน้ำ คสล. สายปากช่อง-ในนา หมู่ที่ 5 บ้านหารดำ</t>
  </si>
  <si>
    <t>เลขที่  66/2568 ลงวันที่  15 สิงหาคม 2568</t>
  </si>
  <si>
    <t>เลขที่  67/2568 ลงวันที่  15 สิงหาคม 2568</t>
  </si>
  <si>
    <t>เลขที่  68/2568 ลงวันที่  20 สิงหาคม 2568</t>
  </si>
  <si>
    <t>เลขที่  18/2568 ลงวันที่  21 สิงหาคม 2568</t>
  </si>
  <si>
    <t>เลขที่  49/2568 ลงวันที่  21 สิงหาคม 2568</t>
  </si>
  <si>
    <t>เลขที่  50/2568 ลงวันที่  25 สิงหาคม 2568</t>
  </si>
  <si>
    <t>สรุปผลการดำเนินการจัดซื้อจัดจ้าง เดือน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</si>
</sst>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0" fontId="5" fillId="3" borderId="0" xfId="0" applyFont="1" applyFill="1" applyAlignment="1">
      <alignment vertical="top"/>
    </xf>
    <xf numFmtId="0" fontId="5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" fontId="5" fillId="3" borderId="1" xfId="0" applyNumberFormat="1" applyFont="1" applyFill="1" applyBorder="1" applyAlignment="1">
      <alignment vertical="top"/>
    </xf>
    <xf numFmtId="49" fontId="5" fillId="3" borderId="1" xfId="0" applyNumberFormat="1" applyFont="1" applyFill="1" applyBorder="1" applyAlignment="1">
      <alignment vertical="top"/>
    </xf>
    <xf numFmtId="188" fontId="5" fillId="3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vertical="top" wrapText="1" shrinkToFi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vertical="center" shrinkToFit="1"/>
    </xf>
    <xf numFmtId="4" fontId="6" fillId="3" borderId="1" xfId="0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13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5" x14ac:dyDescent="0.2">
      <c r="K1" s="28" t="s">
        <v>182</v>
      </c>
    </row>
    <row r="2" spans="1:15" x14ac:dyDescent="0.2">
      <c r="A2" s="59" t="s">
        <v>199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5" x14ac:dyDescent="0.2">
      <c r="A3" s="59" t="s">
        <v>183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5" x14ac:dyDescent="0.2">
      <c r="A4" s="29" t="s">
        <v>167</v>
      </c>
      <c r="B4" s="29" t="s">
        <v>168</v>
      </c>
      <c r="C4" s="30" t="s">
        <v>169</v>
      </c>
      <c r="D4" s="30" t="s">
        <v>103</v>
      </c>
      <c r="E4" s="29" t="s">
        <v>170</v>
      </c>
      <c r="F4" s="60" t="s">
        <v>171</v>
      </c>
      <c r="G4" s="60"/>
      <c r="H4" s="60" t="s">
        <v>172</v>
      </c>
      <c r="I4" s="60"/>
      <c r="J4" s="29" t="s">
        <v>173</v>
      </c>
      <c r="K4" s="43" t="s">
        <v>184</v>
      </c>
      <c r="L4" s="29" t="s">
        <v>126</v>
      </c>
      <c r="M4" s="29" t="s">
        <v>153</v>
      </c>
      <c r="N4" s="29" t="s">
        <v>186</v>
      </c>
    </row>
    <row r="5" spans="1:15" x14ac:dyDescent="0.2">
      <c r="A5" s="31"/>
      <c r="B5" s="31"/>
      <c r="C5" s="32" t="s">
        <v>174</v>
      </c>
      <c r="D5" s="32"/>
      <c r="E5" s="31"/>
      <c r="F5" s="31" t="s">
        <v>175</v>
      </c>
      <c r="G5" s="32" t="s">
        <v>176</v>
      </c>
      <c r="H5" s="31" t="s">
        <v>177</v>
      </c>
      <c r="I5" s="31" t="s">
        <v>13</v>
      </c>
      <c r="J5" s="31" t="s">
        <v>178</v>
      </c>
      <c r="K5" s="44" t="s">
        <v>185</v>
      </c>
      <c r="L5" s="31"/>
      <c r="M5" s="31"/>
      <c r="N5" s="31"/>
    </row>
    <row r="6" spans="1:15" x14ac:dyDescent="0.2">
      <c r="A6" s="33"/>
      <c r="B6" s="33"/>
      <c r="C6" s="34"/>
      <c r="D6" s="34"/>
      <c r="E6" s="33"/>
      <c r="F6" s="33"/>
      <c r="G6" s="34" t="s">
        <v>179</v>
      </c>
      <c r="H6" s="33"/>
      <c r="I6" s="33" t="s">
        <v>179</v>
      </c>
      <c r="J6" s="33"/>
      <c r="K6" s="45"/>
      <c r="L6" s="33"/>
      <c r="M6" s="33"/>
      <c r="N6" s="33"/>
    </row>
    <row r="7" spans="1:15" s="38" customFormat="1" x14ac:dyDescent="0.3">
      <c r="A7" s="39">
        <v>23</v>
      </c>
      <c r="B7" s="40" t="s">
        <v>161</v>
      </c>
      <c r="C7" s="41">
        <v>1700</v>
      </c>
      <c r="D7" s="42">
        <v>1700</v>
      </c>
      <c r="E7" s="37" t="s">
        <v>105</v>
      </c>
      <c r="F7" s="54" t="s">
        <v>188</v>
      </c>
      <c r="G7" s="41">
        <v>1700</v>
      </c>
      <c r="H7" s="53" t="str">
        <f t="shared" ref="H7:H12" si="0">+F7</f>
        <v>อู่ช่างพงษ์ โดย นายพงษ์พันธ์ สุวรรณะ</v>
      </c>
      <c r="I7" s="46">
        <f t="shared" ref="I7:I12" si="1">+G7</f>
        <v>1700</v>
      </c>
      <c r="J7" s="36" t="s">
        <v>180</v>
      </c>
      <c r="K7" s="47" t="s">
        <v>193</v>
      </c>
      <c r="L7" s="55" t="s">
        <v>181</v>
      </c>
      <c r="M7" s="39" t="s">
        <v>106</v>
      </c>
      <c r="N7" s="48">
        <v>244211</v>
      </c>
      <c r="O7" s="38">
        <v>2</v>
      </c>
    </row>
    <row r="8" spans="1:15" s="38" customFormat="1" x14ac:dyDescent="0.3">
      <c r="A8" s="39">
        <v>24</v>
      </c>
      <c r="B8" s="40" t="s">
        <v>164</v>
      </c>
      <c r="C8" s="41">
        <v>2480</v>
      </c>
      <c r="D8" s="42">
        <v>2480</v>
      </c>
      <c r="E8" s="37" t="s">
        <v>105</v>
      </c>
      <c r="F8" s="54" t="s">
        <v>187</v>
      </c>
      <c r="G8" s="41">
        <v>2480</v>
      </c>
      <c r="H8" s="53" t="str">
        <f t="shared" si="0"/>
        <v>นายจรินทร์ จันทร์สุวรรณ</v>
      </c>
      <c r="I8" s="46">
        <f t="shared" si="1"/>
        <v>2480</v>
      </c>
      <c r="J8" s="36" t="s">
        <v>180</v>
      </c>
      <c r="K8" s="47" t="s">
        <v>194</v>
      </c>
      <c r="L8" s="55" t="s">
        <v>181</v>
      </c>
      <c r="M8" s="39" t="s">
        <v>106</v>
      </c>
      <c r="N8" s="48">
        <v>244211</v>
      </c>
      <c r="O8" s="38">
        <v>2</v>
      </c>
    </row>
    <row r="9" spans="1:15" s="38" customFormat="1" x14ac:dyDescent="0.3">
      <c r="A9" s="39">
        <v>25</v>
      </c>
      <c r="B9" s="40" t="s">
        <v>189</v>
      </c>
      <c r="C9" s="41">
        <v>77000</v>
      </c>
      <c r="D9" s="42">
        <v>77000</v>
      </c>
      <c r="E9" s="37" t="s">
        <v>105</v>
      </c>
      <c r="F9" s="54" t="s">
        <v>160</v>
      </c>
      <c r="G9" s="41">
        <v>77000</v>
      </c>
      <c r="H9" s="53" t="str">
        <f t="shared" si="0"/>
        <v>นายประหยัด ทองสุข</v>
      </c>
      <c r="I9" s="46">
        <f t="shared" si="1"/>
        <v>77000</v>
      </c>
      <c r="J9" s="36" t="s">
        <v>180</v>
      </c>
      <c r="K9" s="47" t="s">
        <v>195</v>
      </c>
      <c r="L9" s="55" t="s">
        <v>181</v>
      </c>
      <c r="M9" s="39" t="s">
        <v>106</v>
      </c>
      <c r="N9" s="48">
        <v>244216</v>
      </c>
      <c r="O9" s="38">
        <v>2</v>
      </c>
    </row>
    <row r="10" spans="1:15" s="38" customFormat="1" x14ac:dyDescent="0.3">
      <c r="A10" s="39">
        <v>26</v>
      </c>
      <c r="B10" s="56" t="s">
        <v>192</v>
      </c>
      <c r="C10" s="57">
        <v>546000</v>
      </c>
      <c r="D10" s="57">
        <v>546367.85</v>
      </c>
      <c r="E10" s="37" t="s">
        <v>158</v>
      </c>
      <c r="F10" s="52" t="s">
        <v>138</v>
      </c>
      <c r="G10" s="57">
        <v>542000</v>
      </c>
      <c r="H10" s="53" t="str">
        <f t="shared" si="0"/>
        <v>ห้างหุ้นส่วนจำกัด นิวนอร์มอล 63</v>
      </c>
      <c r="I10" s="46">
        <f t="shared" si="1"/>
        <v>542000</v>
      </c>
      <c r="J10" s="36" t="s">
        <v>180</v>
      </c>
      <c r="K10" s="47" t="s">
        <v>196</v>
      </c>
      <c r="L10" s="58" t="s">
        <v>166</v>
      </c>
      <c r="M10" s="39" t="s">
        <v>163</v>
      </c>
      <c r="N10" s="48">
        <v>244217</v>
      </c>
      <c r="O10" s="38">
        <v>2</v>
      </c>
    </row>
    <row r="11" spans="1:15" s="38" customFormat="1" ht="40.5" x14ac:dyDescent="0.3">
      <c r="A11" s="39">
        <v>27</v>
      </c>
      <c r="B11" s="40" t="s">
        <v>190</v>
      </c>
      <c r="C11" s="41">
        <v>25388</v>
      </c>
      <c r="D11" s="42">
        <v>25388</v>
      </c>
      <c r="E11" s="37" t="s">
        <v>105</v>
      </c>
      <c r="F11" s="54" t="s">
        <v>162</v>
      </c>
      <c r="G11" s="42">
        <v>25388</v>
      </c>
      <c r="H11" s="53" t="str">
        <f t="shared" si="0"/>
        <v>ร้านรวมภัณฑ์ บ้านนาเดิม โดย นายปรีชา คุ้มรักษ์</v>
      </c>
      <c r="I11" s="46">
        <f t="shared" si="1"/>
        <v>25388</v>
      </c>
      <c r="J11" s="36" t="s">
        <v>180</v>
      </c>
      <c r="K11" s="47" t="s">
        <v>197</v>
      </c>
      <c r="L11" s="55" t="s">
        <v>181</v>
      </c>
      <c r="M11" s="39" t="s">
        <v>159</v>
      </c>
      <c r="N11" s="48">
        <v>244217</v>
      </c>
      <c r="O11" s="38">
        <v>2</v>
      </c>
    </row>
    <row r="12" spans="1:15" s="38" customFormat="1" x14ac:dyDescent="0.3">
      <c r="A12" s="39">
        <v>28</v>
      </c>
      <c r="B12" s="40" t="s">
        <v>191</v>
      </c>
      <c r="C12" s="41">
        <v>23900</v>
      </c>
      <c r="D12" s="42">
        <v>24000</v>
      </c>
      <c r="E12" s="37" t="s">
        <v>105</v>
      </c>
      <c r="F12" s="54" t="s">
        <v>165</v>
      </c>
      <c r="G12" s="42">
        <v>23900</v>
      </c>
      <c r="H12" s="53" t="str">
        <f t="shared" si="0"/>
        <v>บริษัท แอดไวซ์ บ้านนาสาร จำกัด</v>
      </c>
      <c r="I12" s="46">
        <f t="shared" si="1"/>
        <v>23900</v>
      </c>
      <c r="J12" s="36" t="s">
        <v>180</v>
      </c>
      <c r="K12" s="47" t="s">
        <v>198</v>
      </c>
      <c r="L12" s="55" t="s">
        <v>181</v>
      </c>
      <c r="M12" s="39" t="s">
        <v>159</v>
      </c>
      <c r="N12" s="48">
        <v>244221</v>
      </c>
      <c r="O12" s="38">
        <v>2</v>
      </c>
    </row>
    <row r="13" spans="1:15" s="38" customFormat="1" x14ac:dyDescent="0.2">
      <c r="A13" s="49"/>
      <c r="C13" s="50"/>
      <c r="D13" s="50"/>
      <c r="E13" s="49"/>
      <c r="G13" s="50"/>
      <c r="K13" s="51"/>
      <c r="L13" s="49"/>
      <c r="M13" s="49"/>
      <c r="N13" s="49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2026-06-29T08:02:41Z</dcterms:modified>
</cp:coreProperties>
</file>