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69EA1332-5D49-4A71-8AA0-878A9D536AFB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พฤศจิกายน 68" sheetId="88" r:id="rId2"/>
  </sheets>
  <definedNames>
    <definedName name="_xlnm._FilterDatabase" localSheetId="1" hidden="1">'พฤศจิกายน 68'!$A$4:$Y$18</definedName>
    <definedName name="_xlnm.Print_Area" localSheetId="1">'พฤศจิกายน 68'!$A$1:$L$18</definedName>
    <definedName name="_xlnm.Print_Titles" localSheetId="1">'พฤศจิกายน 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8" i="88" l="1"/>
  <c r="I18" i="88"/>
  <c r="H18" i="88"/>
  <c r="D18" i="88"/>
  <c r="P17" i="88"/>
  <c r="I17" i="88"/>
  <c r="D17" i="88"/>
  <c r="P16" i="88"/>
  <c r="I16" i="88"/>
  <c r="D16" i="88"/>
  <c r="P15" i="88"/>
  <c r="I15" i="88"/>
  <c r="D15" i="88"/>
  <c r="P14" i="88"/>
  <c r="I14" i="88"/>
  <c r="P13" i="88"/>
  <c r="I13" i="88"/>
  <c r="P12" i="88"/>
  <c r="I12" i="88"/>
  <c r="D12" i="88"/>
  <c r="P11" i="88"/>
  <c r="I11" i="88"/>
  <c r="D11" i="88"/>
  <c r="P10" i="88"/>
  <c r="I10" i="88"/>
  <c r="D10" i="88"/>
  <c r="P9" i="88"/>
  <c r="I9" i="88"/>
  <c r="D9" i="88"/>
  <c r="P8" i="88"/>
  <c r="I8" i="88"/>
  <c r="D8" i="88"/>
  <c r="P7" i="88"/>
  <c r="I7" i="88"/>
  <c r="D7" i="88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<sst xmlns="http://schemas.openxmlformats.org/spreadsheetml/2006/main" count="421" uniqueCount="246">
  <si>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</si>
  <si>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</si>
  <si>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</si>
  <si>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</si>
  <si>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</si>
  <si>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</si>
  <si>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</si>
  <si>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</si>
  <si>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</si>
  <si>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</si>
  <si>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</si>
  <si>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</si>
  <si>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</si>
  <si>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</si>
  <si>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</si>
  <si>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</si>
  <si>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</si>
  <si>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</si>
  <si>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</si>
  <si>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</si>
  <si>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</si>
  <si>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</si>
  <si>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</si>
  <si>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</si>
  <si>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</si>
  <si>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</si>
  <si>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</si>
  <si>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</si>
  <si>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</si>
  <si>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</si>
  <si>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</si>
  <si>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</si>
  <si>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</si>
  <si>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</si>
  <si>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</si>
  <si>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</si>
  <si>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</si>
  <si>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</si>
  <si>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</si>
  <si>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</si>
  <si>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</si>
  <si>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</si>
  <si>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</si>
  <si>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</si>
  <si>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</si>
  <si>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</si>
  <si>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</si>
  <si>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</si>
  <si>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</si>
  <si>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</si>
  <si>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</si>
  <si>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</si>
  <si>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</si>
  <si>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</si>
  <si>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</si>
  <si>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</si>
  <si>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</si>
  <si>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</si>
  <si>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</si>
  <si>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</si>
  <si>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</si>
  <si>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</si>
  <si>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</si>
  <si>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</si>
  <si>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</si>
  <si>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</si>
  <si>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</si>
  <si>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</si>
  <si>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</si>
  <si>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</si>
  <si>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</si>
  <si>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</si>
  <si>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</si>
  <si>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</si>
  <si>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</si>
  <si>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</si>
  <si>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</si>
  <si>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</si>
  <si>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</si>
  <si>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</si>
  <si>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</si>
  <si>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</si>
  <si>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</si>
  <si>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</si>
  <si>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</si>
  <si>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</si>
  <si>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</si>
  <si>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</si>
  <si>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</si>
  <si>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</si>
  <si>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</si>
  <si>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</si>
  <si>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</si>
  <si>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</si>
  <si>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</si>
  <si>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</si>
  <si>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</si>
  <si>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</si>
  <si>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</si>
  <si>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</si>
  <si>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</si>
  <si>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</si>
  <si>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</si>
  <si>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</si>
  <si>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</si>
  <si>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</si>
  <si>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</si>
  <si>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</si>
  <si>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</si>
  <si>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</si>
  <si>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</si>
  <si>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</si>
  <si>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</si>
  <si>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</si>
  <si>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</si>
  <si>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</si>
  <si>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</si>
  <si>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</si>
  <si>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</si>
  <si>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</si>
  <si>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</si>
  <si>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</si>
  <si>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</si>
  <si>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</si>
  <si>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</si>
  <si>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</si>
  <si>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</si>
  <si>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</si>
  <si>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</si>
  <si>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</si>
  <si>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</si>
  <si>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</si>
  <si>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</si>
  <si>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</si>
  <si>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</si>
  <si>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</si>
  <si>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</si>
  <si>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</si>
  <si>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</si>
  <si>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</si>
  <si>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</si>
  <si>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</si>
  <si>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</si>
  <si>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</si>
  <si>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</si>
  <si>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</si>
  <si>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</si>
  <si>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</si>
  <si>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</si>
  <si>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</si>
  <si>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</si>
  <si>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</si>
  <si>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</si>
  <si>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</si>
  <si>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</si>
  <si>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</si>
  <si>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</si>
  <si>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โครงการก่อสร้างถนนคอนกรีตเสริมเหล็กสายซอยอุทุมพร หมู่ที่ 2 บ้านบางใหญ่สามัคคี</t>
  </si>
  <si>
    <t>e-bidding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</si>
  <si>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</si>
  <si>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</si>
  <si>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</si>
  <si>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</si>
  <si>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</si>
  <si>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</si>
  <si>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</si>
  <si>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</si>
  <si>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</si>
  <si>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</si>
  <si>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</si>
  <si>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</si>
  <si>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</si>
  <si>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</si>
  <si>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</si>
  <si>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</si>
  <si>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</si>
  <si>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จัดจ้างซ่อมแซมรถบรรทุกขยะ หมายเลขทะเบียน 82-1960 สุราษฎร์ธานี</t>
  </si>
  <si>
    <t>จัดซื้อวัสดุยานพาหนะและขนส่ง (สำนักปลัด)</t>
  </si>
  <si>
    <t>นายทรงฤทธิ์ ถ้ำจันทร์</t>
  </si>
  <si>
    <t>จัดซื้อแบบพิมพ์เลือกตั้ง</t>
  </si>
  <si>
    <t>จัดซื้อวัสดุอุปกรณ์ที่ใช้ในการเลือกตั้งสมาชิกสภาองค์การบริหารส่วนตำบลและนายกส่วนตำบลอรัญคามวารี</t>
  </si>
  <si>
    <t>จัดซื้อวัสดุยานพาหนะและขนส่ง (กรองแอร์)</t>
  </si>
  <si>
    <t>จัดจ้างเหมาติดตั้งไฟตกแต่งแสงสว่างบริเวณสถานที่ลอยกระทง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</si>
  <si>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(นายพัน ทองดอนเกรื่อง)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</si>
  <si>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(นายศักดืชัย บางจาก)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</si>
  <si>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(นายประไพ สงสวัสดิ์)</t>
  </si>
  <si>
    <t>นายโศกล ไทยเกิด</t>
  </si>
  <si>
    <t>นางสาคร ทองนา</t>
  </si>
  <si>
    <t>ร้าน ที.ที.พริ้มติ้ง</t>
  </si>
  <si>
    <t>โรงพิมพ์รักษาดินแดน กรมการปกครอง</t>
  </si>
  <si>
    <t>ห้างหุ้นส่วนจำกัด บ่าวคาร์แคร์ออโต้แม็ก</t>
  </si>
  <si>
    <t>นายพัน ทองดอนเกรื่อง</t>
  </si>
  <si>
    <t>นายประไพ สงสวัสดิ์</t>
  </si>
  <si>
    <t>นายศักดิ์ชัย บางจาก</t>
  </si>
  <si>
    <t>บริษัท เพชรภูผา กรุ๊ป จำกัด</t>
  </si>
  <si>
    <t>เลขที่  7/2569</t>
  </si>
  <si>
    <t>เลขที่  8/2569</t>
  </si>
  <si>
    <t>เลขที่  9/2569</t>
  </si>
  <si>
    <t>เลขที่  10/2569</t>
  </si>
  <si>
    <t>เลขที่  11/2569</t>
  </si>
  <si>
    <t>เลขที่  12/2569</t>
  </si>
  <si>
    <t>เลขที่  13/2569</t>
  </si>
  <si>
    <t>เลขที่  14/2569</t>
  </si>
  <si>
    <t>เลขที่  16/2569</t>
  </si>
  <si>
    <t>เลขที่  15/2569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</si>
  <si>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</si>
  <si>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</si>
  <si>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</si>
  <si>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</si>
  <si>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</si>
  <si>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</si>
  <si>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</si>
  <si>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</si>
  <si>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</si>
  <si>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</si>
  <si>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</si>
  <si>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3841200080570</t>
  </si>
  <si>
    <t>099-3040166</t>
  </si>
  <si>
    <t>3730200042571</t>
  </si>
  <si>
    <t>093-7531698</t>
  </si>
  <si>
    <t>4841400001582</t>
  </si>
  <si>
    <t>093-7877187</t>
  </si>
  <si>
    <t>5800500001638</t>
  </si>
  <si>
    <t>095-5457970</t>
  </si>
  <si>
    <t>3841400129521</t>
  </si>
  <si>
    <t>080-4424201</t>
  </si>
  <si>
    <t>3841500109450</t>
  </si>
  <si>
    <t>095-2577138</t>
  </si>
  <si>
    <t>จัดจ้างเช่ารถเก็บขนขยะมูลฝอย</t>
  </si>
  <si>
    <t>จัดจ้างทำป้ายไวนิลที่ใช้ในการเลือกตั้งสมาชิกสภาองค์การบริหารส่วนตำบลและนายกส่วนตำบลอรัญคามวา</t>
  </si>
  <si>
    <t>หจก.เอสซีเอ็มกลการ 2563</t>
  </si>
  <si>
    <t>เลขที่ 1/2569</t>
  </si>
  <si>
    <t>ลำดับ/โครงการ</t>
  </si>
  <si>
    <t>ตั้งจ่ายรายการใหม่</t>
  </si>
  <si>
    <t>095-4184908</t>
  </si>
  <si>
    <t>845558002851</t>
  </si>
  <si>
    <t>หมายเหตุ</t>
  </si>
  <si>
    <t>0843563000657</t>
  </si>
  <si>
    <t>083-5969149</t>
  </si>
  <si>
    <t>077-297424</t>
  </si>
  <si>
    <t>3841400093438</t>
  </si>
  <si>
    <t>086-2688458</t>
  </si>
  <si>
    <t>0994000188251</t>
  </si>
  <si>
    <t>02-9871861-70</t>
  </si>
  <si>
    <t>0994000567022</t>
  </si>
  <si>
    <t>สรุปผลการดำเนินการจัดซื้อจัดจ้างประจำปีงบประมาณ 2569 ประจำเดือน พฤศจิกายน 2568 ประจำเดือน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</si>
</sst>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5" fillId="3" borderId="1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shrinkToFit="1"/>
    </xf>
    <xf numFmtId="49" fontId="5" fillId="3" borderId="1" xfId="0" applyNumberFormat="1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4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6" xfId="0" applyFont="1" applyFill="1" applyBorder="1" applyAlignment="1">
      <alignment horizontal="center" vertical="top"/>
    </xf>
    <xf numFmtId="4" fontId="6" fillId="3" borderId="6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7" xfId="0" applyNumberFormat="1" applyFont="1" applyFill="1" applyBorder="1" applyAlignment="1">
      <alignment horizontal="center" vertical="top"/>
    </xf>
    <xf numFmtId="187" fontId="6" fillId="3" borderId="8" xfId="0" applyNumberFormat="1" applyFont="1" applyFill="1" applyBorder="1" applyAlignment="1">
      <alignment horizontal="center" vertical="top"/>
    </xf>
    <xf numFmtId="49" fontId="6" fillId="3" borderId="8" xfId="0" applyNumberFormat="1" applyFont="1" applyFill="1" applyBorder="1" applyAlignment="1">
      <alignment horizontal="center" vertical="top"/>
    </xf>
    <xf numFmtId="0" fontId="7" fillId="3" borderId="0" xfId="0" applyFont="1" applyFill="1" applyAlignment="1">
      <alignment vertical="top"/>
    </xf>
    <xf numFmtId="4" fontId="6" fillId="3" borderId="6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188" fontId="4" fillId="3" borderId="1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vertical="top"/>
    </xf>
    <xf numFmtId="4" fontId="4" fillId="3" borderId="5" xfId="2" applyNumberFormat="1" applyFont="1" applyFill="1" applyBorder="1" applyAlignment="1">
      <alignment vertical="top"/>
    </xf>
    <xf numFmtId="0" fontId="4" fillId="3" borderId="5" xfId="0" applyFont="1" applyFill="1" applyBorder="1" applyAlignment="1">
      <alignment horizontal="center" vertical="top"/>
    </xf>
    <xf numFmtId="4" fontId="4" fillId="3" borderId="5" xfId="0" applyNumberFormat="1" applyFont="1" applyFill="1" applyBorder="1" applyAlignment="1">
      <alignment vertical="top"/>
    </xf>
    <xf numFmtId="49" fontId="4" fillId="3" borderId="5" xfId="0" applyNumberFormat="1" applyFont="1" applyFill="1" applyBorder="1" applyAlignment="1">
      <alignment horizontal="right" vertical="top"/>
    </xf>
    <xf numFmtId="49" fontId="4" fillId="3" borderId="12" xfId="0" applyNumberFormat="1" applyFont="1" applyFill="1" applyBorder="1" applyAlignment="1">
      <alignment horizontal="right" vertical="top"/>
    </xf>
    <xf numFmtId="0" fontId="6" fillId="3" borderId="7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188" fontId="4" fillId="3" borderId="13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49" fontId="6" fillId="3" borderId="12" xfId="0" applyNumberFormat="1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shrinkToFit="1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E147-D368-4313-A774-4A129F4DA190}">
  <sheetPr>
    <pageSetUpPr fitToPage="1"/>
  </sheetPr>
  <dimension ref="A1:Y18"/>
  <sheetViews>
    <sheetView tabSelected="1" topLeftCell="C1" zoomScaleNormal="100" workbookViewId="0">
      <pane ySplit="6" topLeftCell="A7" activePane="bottomLeft" state="frozen"/>
      <selection activeCell="F23" sqref="F23"/>
      <selection pane="bottomLeft" activeCell="AA18" sqref="AA18"/>
    </sheetView>
  </sheetViews>
  <sheetFormatPr defaultColWidth="9.125" defaultRowHeight="20.25" x14ac:dyDescent="0.2"/>
  <cols>
    <col min="1" max="1" width="5.375" style="37" customWidth="1"/>
    <col min="2" max="2" width="52.375" style="26" customWidth="1"/>
    <col min="3" max="3" width="13" style="38" customWidth="1"/>
    <col min="4" max="4" width="12.75" style="38" customWidth="1"/>
    <col min="5" max="5" width="10.75" style="37" customWidth="1"/>
    <col min="6" max="6" width="37.875" style="26" customWidth="1"/>
    <col min="7" max="7" width="15.25" style="38" customWidth="1"/>
    <col min="8" max="8" width="36.75" style="26" customWidth="1"/>
    <col min="9" max="9" width="12.25" style="39" customWidth="1"/>
    <col min="10" max="10" width="13" style="37" customWidth="1"/>
    <col min="11" max="11" width="15.375" style="43" customWidth="1"/>
    <col min="12" max="12" width="20.75" style="48" customWidth="1"/>
    <col min="13" max="13" width="18.25" style="37" hidden="1" customWidth="1"/>
    <col min="14" max="14" width="12.5" style="37" hidden="1" customWidth="1"/>
    <col min="15" max="15" width="7.375" style="37" hidden="1" customWidth="1"/>
    <col min="16" max="16" width="15.375" style="43" hidden="1" customWidth="1"/>
    <col min="17" max="17" width="16.375" style="37" hidden="1" customWidth="1"/>
    <col min="18" max="18" width="19.875" style="50" hidden="1" customWidth="1"/>
    <col min="19" max="19" width="18.375" style="50" hidden="1" customWidth="1"/>
    <col min="20" max="20" width="17.375" style="43" hidden="1" customWidth="1"/>
    <col min="21" max="21" width="14.875" style="37" hidden="1" customWidth="1"/>
    <col min="22" max="22" width="18.875" style="50" hidden="1" customWidth="1"/>
    <col min="23" max="23" width="19.625" style="50" hidden="1" customWidth="1"/>
    <col min="24" max="24" width="19.875" style="50" hidden="1" customWidth="1"/>
    <col min="25" max="25" width="63.125" style="26" hidden="1" customWidth="1"/>
    <col min="26" max="16384" width="9.125" style="26"/>
  </cols>
  <sheetData>
    <row r="1" spans="1:25" x14ac:dyDescent="0.2">
      <c r="A1" s="85"/>
      <c r="B1" s="86"/>
      <c r="C1" s="87"/>
      <c r="D1" s="87"/>
      <c r="E1" s="88"/>
      <c r="F1" s="86"/>
      <c r="G1" s="87"/>
      <c r="H1" s="86"/>
      <c r="I1" s="89"/>
      <c r="J1" s="88"/>
      <c r="K1" s="90" t="s">
        <v>173</v>
      </c>
      <c r="L1" s="91"/>
      <c r="P1" s="37"/>
    </row>
    <row r="2" spans="1:25" x14ac:dyDescent="0.2">
      <c r="A2" s="92" t="s">
        <v>245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4"/>
      <c r="P2" s="37"/>
    </row>
    <row r="3" spans="1:25" x14ac:dyDescent="0.2">
      <c r="A3" s="92" t="s">
        <v>174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4"/>
      <c r="P3" s="37"/>
    </row>
    <row r="4" spans="1:25" s="57" customFormat="1" ht="40.5" x14ac:dyDescent="0.2">
      <c r="A4" s="52" t="s">
        <v>159</v>
      </c>
      <c r="B4" s="52" t="s">
        <v>160</v>
      </c>
      <c r="C4" s="53" t="s">
        <v>161</v>
      </c>
      <c r="D4" s="53" t="s">
        <v>103</v>
      </c>
      <c r="E4" s="52" t="s">
        <v>162</v>
      </c>
      <c r="F4" s="78" t="s">
        <v>163</v>
      </c>
      <c r="G4" s="78"/>
      <c r="H4" s="78" t="s">
        <v>164</v>
      </c>
      <c r="I4" s="78"/>
      <c r="J4" s="54" t="s">
        <v>165</v>
      </c>
      <c r="K4" s="55" t="s">
        <v>106</v>
      </c>
      <c r="L4" s="95" t="s">
        <v>110</v>
      </c>
      <c r="M4" s="80" t="s">
        <v>205</v>
      </c>
      <c r="N4" s="54" t="s">
        <v>207</v>
      </c>
      <c r="O4" s="68" t="s">
        <v>232</v>
      </c>
      <c r="P4" s="55" t="s">
        <v>106</v>
      </c>
      <c r="Q4" s="54" t="s">
        <v>0</v>
      </c>
      <c r="R4" s="56" t="s">
        <v>110</v>
      </c>
      <c r="S4" s="56" t="s">
        <v>148</v>
      </c>
      <c r="T4" s="55" t="s">
        <v>211</v>
      </c>
      <c r="U4" s="54" t="s">
        <v>212</v>
      </c>
      <c r="V4" s="56" t="s">
        <v>214</v>
      </c>
      <c r="W4" s="56" t="s">
        <v>215</v>
      </c>
      <c r="X4" s="56" t="s">
        <v>213</v>
      </c>
      <c r="Y4" s="52" t="s">
        <v>236</v>
      </c>
    </row>
    <row r="5" spans="1:25" s="57" customFormat="1" x14ac:dyDescent="0.2">
      <c r="A5" s="58"/>
      <c r="B5" s="58"/>
      <c r="C5" s="59" t="s">
        <v>166</v>
      </c>
      <c r="D5" s="59"/>
      <c r="E5" s="58"/>
      <c r="F5" s="58" t="s">
        <v>167</v>
      </c>
      <c r="G5" s="59" t="s">
        <v>168</v>
      </c>
      <c r="H5" s="58" t="s">
        <v>169</v>
      </c>
      <c r="I5" s="73" t="s">
        <v>13</v>
      </c>
      <c r="J5" s="60" t="s">
        <v>170</v>
      </c>
      <c r="K5" s="79" t="s">
        <v>175</v>
      </c>
      <c r="L5" s="96"/>
      <c r="M5" s="81"/>
      <c r="N5" s="61"/>
      <c r="O5" s="60"/>
      <c r="P5" s="61"/>
      <c r="Q5" s="60"/>
      <c r="R5" s="69"/>
      <c r="S5" s="69"/>
      <c r="T5" s="66"/>
      <c r="U5" s="60"/>
      <c r="V5" s="69"/>
      <c r="W5" s="69"/>
      <c r="X5" s="69"/>
      <c r="Y5" s="62"/>
    </row>
    <row r="6" spans="1:25" s="57" customFormat="1" x14ac:dyDescent="0.2">
      <c r="A6" s="63"/>
      <c r="B6" s="63"/>
      <c r="C6" s="64"/>
      <c r="D6" s="64"/>
      <c r="E6" s="63"/>
      <c r="F6" s="63"/>
      <c r="G6" s="64" t="s">
        <v>171</v>
      </c>
      <c r="H6" s="63"/>
      <c r="I6" s="74" t="s">
        <v>171</v>
      </c>
      <c r="J6" s="65"/>
      <c r="K6" s="77"/>
      <c r="L6" s="97"/>
      <c r="M6" s="82"/>
      <c r="N6" s="65"/>
      <c r="O6" s="65"/>
      <c r="P6" s="65"/>
      <c r="Q6" s="65"/>
      <c r="R6" s="70"/>
      <c r="S6" s="70"/>
      <c r="T6" s="71"/>
      <c r="U6" s="65"/>
      <c r="V6" s="70"/>
      <c r="W6" s="70"/>
      <c r="X6" s="70"/>
      <c r="Y6" s="67"/>
    </row>
    <row r="7" spans="1:25" x14ac:dyDescent="0.3">
      <c r="A7" s="27">
        <v>1</v>
      </c>
      <c r="B7" s="28" t="s">
        <v>182</v>
      </c>
      <c r="C7" s="29">
        <v>20000</v>
      </c>
      <c r="D7" s="29">
        <f t="shared" ref="D7:D12" si="0">+C7</f>
        <v>20000</v>
      </c>
      <c r="E7" s="25" t="s">
        <v>105</v>
      </c>
      <c r="F7" s="44" t="s">
        <v>186</v>
      </c>
      <c r="G7" s="29">
        <v>20000</v>
      </c>
      <c r="H7" s="30" t="s">
        <v>186</v>
      </c>
      <c r="I7" s="29">
        <f t="shared" ref="I7:I18" si="1">+G7</f>
        <v>20000</v>
      </c>
      <c r="J7" s="33" t="s">
        <v>172</v>
      </c>
      <c r="K7" s="46" t="s">
        <v>198</v>
      </c>
      <c r="L7" s="76">
        <v>244292</v>
      </c>
      <c r="M7" s="83" t="s">
        <v>206</v>
      </c>
      <c r="N7" s="27" t="s">
        <v>209</v>
      </c>
      <c r="O7" s="51">
        <v>10</v>
      </c>
      <c r="P7" s="46" t="str">
        <f t="shared" ref="P7:P18" si="2">+K7</f>
        <v>เลขที่  10/2569</v>
      </c>
      <c r="Q7" s="27">
        <v>68109463029</v>
      </c>
      <c r="R7" s="49">
        <v>244292</v>
      </c>
      <c r="S7" s="49">
        <v>244293</v>
      </c>
      <c r="T7" s="40" t="s">
        <v>216</v>
      </c>
      <c r="U7" s="27" t="s">
        <v>217</v>
      </c>
      <c r="V7" s="49">
        <v>244293</v>
      </c>
      <c r="W7" s="49">
        <v>244293</v>
      </c>
      <c r="X7" s="49">
        <v>244299</v>
      </c>
      <c r="Y7" s="42"/>
    </row>
    <row r="8" spans="1:25" s="72" customFormat="1" x14ac:dyDescent="0.3">
      <c r="A8" s="27">
        <v>2</v>
      </c>
      <c r="B8" s="28" t="s">
        <v>183</v>
      </c>
      <c r="C8" s="29">
        <v>5925</v>
      </c>
      <c r="D8" s="29">
        <f t="shared" si="0"/>
        <v>5925</v>
      </c>
      <c r="E8" s="25" t="s">
        <v>105</v>
      </c>
      <c r="F8" s="44" t="s">
        <v>191</v>
      </c>
      <c r="G8" s="29">
        <v>5925</v>
      </c>
      <c r="H8" s="30" t="s">
        <v>191</v>
      </c>
      <c r="I8" s="29">
        <f t="shared" si="1"/>
        <v>5925</v>
      </c>
      <c r="J8" s="33" t="s">
        <v>172</v>
      </c>
      <c r="K8" s="46" t="s">
        <v>199</v>
      </c>
      <c r="L8" s="76">
        <v>244298</v>
      </c>
      <c r="M8" s="84" t="s">
        <v>206</v>
      </c>
      <c r="N8" s="41" t="s">
        <v>209</v>
      </c>
      <c r="O8" s="51">
        <v>11</v>
      </c>
      <c r="P8" s="46" t="str">
        <f t="shared" si="2"/>
        <v>เลขที่  11/2569</v>
      </c>
      <c r="Q8" s="27">
        <v>68109463029</v>
      </c>
      <c r="R8" s="49">
        <v>244292</v>
      </c>
      <c r="S8" s="49">
        <v>244439</v>
      </c>
      <c r="T8" s="40" t="s">
        <v>218</v>
      </c>
      <c r="U8" s="27" t="s">
        <v>219</v>
      </c>
      <c r="V8" s="49">
        <v>244413</v>
      </c>
      <c r="W8" s="49">
        <v>244414</v>
      </c>
      <c r="X8" s="49"/>
      <c r="Y8" s="42"/>
    </row>
    <row r="9" spans="1:25" x14ac:dyDescent="0.3">
      <c r="A9" s="27">
        <v>3</v>
      </c>
      <c r="B9" s="28" t="s">
        <v>184</v>
      </c>
      <c r="C9" s="29">
        <v>9820</v>
      </c>
      <c r="D9" s="29">
        <f t="shared" si="0"/>
        <v>9820</v>
      </c>
      <c r="E9" s="25" t="s">
        <v>105</v>
      </c>
      <c r="F9" s="44" t="s">
        <v>193</v>
      </c>
      <c r="G9" s="29">
        <v>9820</v>
      </c>
      <c r="H9" s="30" t="s">
        <v>193</v>
      </c>
      <c r="I9" s="29">
        <f t="shared" si="1"/>
        <v>9820</v>
      </c>
      <c r="J9" s="33" t="s">
        <v>172</v>
      </c>
      <c r="K9" s="46" t="s">
        <v>200</v>
      </c>
      <c r="L9" s="76">
        <v>244298</v>
      </c>
      <c r="M9" s="83" t="s">
        <v>206</v>
      </c>
      <c r="N9" s="27" t="s">
        <v>209</v>
      </c>
      <c r="O9" s="51">
        <v>12</v>
      </c>
      <c r="P9" s="46" t="str">
        <f t="shared" si="2"/>
        <v>เลขที่  12/2569</v>
      </c>
      <c r="Q9" s="27">
        <v>68109463029</v>
      </c>
      <c r="R9" s="49">
        <v>244292</v>
      </c>
      <c r="S9" s="49">
        <v>244439</v>
      </c>
      <c r="T9" s="40" t="s">
        <v>220</v>
      </c>
      <c r="U9" s="27" t="s">
        <v>221</v>
      </c>
      <c r="V9" s="49">
        <v>244413</v>
      </c>
      <c r="W9" s="49">
        <v>244414</v>
      </c>
      <c r="X9" s="49"/>
      <c r="Y9" s="42"/>
    </row>
    <row r="10" spans="1:25" x14ac:dyDescent="0.3">
      <c r="A10" s="27">
        <v>4</v>
      </c>
      <c r="B10" s="28" t="s">
        <v>185</v>
      </c>
      <c r="C10" s="29">
        <v>7039</v>
      </c>
      <c r="D10" s="29">
        <f t="shared" si="0"/>
        <v>7039</v>
      </c>
      <c r="E10" s="25" t="s">
        <v>105</v>
      </c>
      <c r="F10" s="44" t="s">
        <v>192</v>
      </c>
      <c r="G10" s="29">
        <v>7039</v>
      </c>
      <c r="H10" s="30" t="s">
        <v>192</v>
      </c>
      <c r="I10" s="29">
        <f t="shared" si="1"/>
        <v>7039</v>
      </c>
      <c r="J10" s="33" t="s">
        <v>172</v>
      </c>
      <c r="K10" s="46" t="s">
        <v>201</v>
      </c>
      <c r="L10" s="76">
        <v>244298</v>
      </c>
      <c r="M10" s="84" t="s">
        <v>206</v>
      </c>
      <c r="N10" s="41" t="s">
        <v>209</v>
      </c>
      <c r="O10" s="51">
        <v>13</v>
      </c>
      <c r="P10" s="46" t="str">
        <f t="shared" si="2"/>
        <v>เลขที่  13/2569</v>
      </c>
      <c r="Q10" s="27">
        <v>68109463029</v>
      </c>
      <c r="R10" s="49">
        <v>244292</v>
      </c>
      <c r="S10" s="49">
        <v>244439</v>
      </c>
      <c r="T10" s="40" t="s">
        <v>222</v>
      </c>
      <c r="U10" s="27" t="s">
        <v>223</v>
      </c>
      <c r="V10" s="49">
        <v>244307</v>
      </c>
      <c r="W10" s="49">
        <v>244309</v>
      </c>
      <c r="X10" s="49"/>
      <c r="Y10" s="42"/>
    </row>
    <row r="11" spans="1:25" s="72" customFormat="1" x14ac:dyDescent="0.3">
      <c r="A11" s="27">
        <v>5</v>
      </c>
      <c r="B11" s="31" t="s">
        <v>177</v>
      </c>
      <c r="C11" s="29">
        <v>2800</v>
      </c>
      <c r="D11" s="29">
        <f t="shared" si="0"/>
        <v>2800</v>
      </c>
      <c r="E11" s="25" t="s">
        <v>105</v>
      </c>
      <c r="F11" s="45" t="s">
        <v>178</v>
      </c>
      <c r="G11" s="29">
        <v>2800</v>
      </c>
      <c r="H11" s="32" t="s">
        <v>178</v>
      </c>
      <c r="I11" s="29">
        <f t="shared" si="1"/>
        <v>2800</v>
      </c>
      <c r="J11" s="33" t="s">
        <v>172</v>
      </c>
      <c r="K11" s="46" t="s">
        <v>195</v>
      </c>
      <c r="L11" s="98">
        <v>244295</v>
      </c>
      <c r="M11" s="83" t="s">
        <v>206</v>
      </c>
      <c r="N11" s="27" t="s">
        <v>208</v>
      </c>
      <c r="O11" s="51">
        <v>7</v>
      </c>
      <c r="P11" s="46" t="str">
        <f t="shared" si="2"/>
        <v>เลขที่  7/2569</v>
      </c>
      <c r="Q11" s="27">
        <v>68109484502</v>
      </c>
      <c r="R11" s="49">
        <v>244295</v>
      </c>
      <c r="S11" s="49">
        <v>244300</v>
      </c>
      <c r="T11" s="40" t="s">
        <v>240</v>
      </c>
      <c r="U11" s="27" t="s">
        <v>241</v>
      </c>
      <c r="V11" s="49">
        <v>244298</v>
      </c>
      <c r="W11" s="49">
        <v>244298</v>
      </c>
      <c r="X11" s="49">
        <v>244314</v>
      </c>
      <c r="Y11" s="42"/>
    </row>
    <row r="12" spans="1:25" s="72" customFormat="1" x14ac:dyDescent="0.3">
      <c r="A12" s="27">
        <v>6</v>
      </c>
      <c r="B12" s="31" t="s">
        <v>179</v>
      </c>
      <c r="C12" s="29">
        <v>7517</v>
      </c>
      <c r="D12" s="29">
        <f t="shared" si="0"/>
        <v>7517</v>
      </c>
      <c r="E12" s="25" t="s">
        <v>105</v>
      </c>
      <c r="F12" s="45" t="s">
        <v>189</v>
      </c>
      <c r="G12" s="29">
        <v>7517</v>
      </c>
      <c r="H12" s="32" t="s">
        <v>189</v>
      </c>
      <c r="I12" s="29">
        <f t="shared" si="1"/>
        <v>7517</v>
      </c>
      <c r="J12" s="33" t="s">
        <v>172</v>
      </c>
      <c r="K12" s="46" t="s">
        <v>196</v>
      </c>
      <c r="L12" s="98">
        <v>244309</v>
      </c>
      <c r="M12" s="83" t="s">
        <v>206</v>
      </c>
      <c r="N12" s="27" t="s">
        <v>208</v>
      </c>
      <c r="O12" s="51">
        <v>8</v>
      </c>
      <c r="P12" s="46" t="str">
        <f t="shared" si="2"/>
        <v>เลขที่  8/2569</v>
      </c>
      <c r="Q12" s="27">
        <v>68119286758</v>
      </c>
      <c r="R12" s="49">
        <v>244300</v>
      </c>
      <c r="S12" s="49">
        <v>244345</v>
      </c>
      <c r="T12" s="40" t="s">
        <v>242</v>
      </c>
      <c r="U12" s="27" t="s">
        <v>243</v>
      </c>
      <c r="V12" s="49">
        <v>244306</v>
      </c>
      <c r="W12" s="49">
        <v>244307</v>
      </c>
      <c r="X12" s="49">
        <v>244329</v>
      </c>
      <c r="Y12" s="42"/>
    </row>
    <row r="13" spans="1:25" s="72" customFormat="1" x14ac:dyDescent="0.3">
      <c r="A13" s="27">
        <v>7</v>
      </c>
      <c r="B13" s="34" t="s">
        <v>157</v>
      </c>
      <c r="C13" s="29">
        <v>1223700</v>
      </c>
      <c r="D13" s="29">
        <v>1332074.76</v>
      </c>
      <c r="E13" s="25" t="s">
        <v>158</v>
      </c>
      <c r="F13" s="34" t="s">
        <v>194</v>
      </c>
      <c r="G13" s="29">
        <v>1134000</v>
      </c>
      <c r="H13" s="35" t="s">
        <v>194</v>
      </c>
      <c r="I13" s="75">
        <f t="shared" si="1"/>
        <v>1134000</v>
      </c>
      <c r="J13" s="33" t="s">
        <v>172</v>
      </c>
      <c r="K13" s="46" t="s">
        <v>231</v>
      </c>
      <c r="L13" s="76">
        <v>244302</v>
      </c>
      <c r="M13" s="83" t="s">
        <v>233</v>
      </c>
      <c r="N13" s="27" t="s">
        <v>210</v>
      </c>
      <c r="O13" s="51">
        <v>1</v>
      </c>
      <c r="P13" s="46" t="str">
        <f t="shared" si="2"/>
        <v>เลขที่ 1/2569</v>
      </c>
      <c r="Q13" s="27">
        <v>68099463905</v>
      </c>
      <c r="R13" s="49">
        <v>244302</v>
      </c>
      <c r="S13" s="49">
        <v>244347</v>
      </c>
      <c r="T13" s="40" t="s">
        <v>235</v>
      </c>
      <c r="U13" s="27" t="s">
        <v>234</v>
      </c>
      <c r="V13" s="49">
        <v>244369</v>
      </c>
      <c r="W13" s="49">
        <v>244372</v>
      </c>
      <c r="X13" s="49">
        <v>244377</v>
      </c>
      <c r="Y13" s="42"/>
    </row>
    <row r="14" spans="1:25" s="72" customFormat="1" x14ac:dyDescent="0.3">
      <c r="A14" s="27">
        <v>8</v>
      </c>
      <c r="B14" s="28" t="s">
        <v>228</v>
      </c>
      <c r="C14" s="29">
        <v>90000</v>
      </c>
      <c r="D14" s="29">
        <v>90000</v>
      </c>
      <c r="E14" s="25" t="s">
        <v>105</v>
      </c>
      <c r="F14" s="44" t="s">
        <v>187</v>
      </c>
      <c r="G14" s="29">
        <v>90000</v>
      </c>
      <c r="H14" s="30" t="s">
        <v>187</v>
      </c>
      <c r="I14" s="29">
        <f t="shared" si="1"/>
        <v>90000</v>
      </c>
      <c r="J14" s="33" t="s">
        <v>172</v>
      </c>
      <c r="K14" s="46" t="s">
        <v>202</v>
      </c>
      <c r="L14" s="76">
        <v>244304</v>
      </c>
      <c r="M14" s="84" t="s">
        <v>206</v>
      </c>
      <c r="N14" s="41" t="s">
        <v>209</v>
      </c>
      <c r="O14" s="51">
        <v>14</v>
      </c>
      <c r="P14" s="46" t="str">
        <f t="shared" si="2"/>
        <v>เลขที่  14/2569</v>
      </c>
      <c r="Q14" s="27">
        <v>68119312398</v>
      </c>
      <c r="R14" s="49">
        <v>244304</v>
      </c>
      <c r="S14" s="49">
        <v>244367</v>
      </c>
      <c r="T14" s="40" t="s">
        <v>224</v>
      </c>
      <c r="U14" s="27" t="s">
        <v>225</v>
      </c>
      <c r="V14" s="49">
        <v>244367</v>
      </c>
      <c r="W14" s="49">
        <v>244367</v>
      </c>
      <c r="X14" s="49">
        <v>244383</v>
      </c>
      <c r="Y14" s="42"/>
    </row>
    <row r="15" spans="1:25" x14ac:dyDescent="0.3">
      <c r="A15" s="27">
        <v>9</v>
      </c>
      <c r="B15" s="28" t="s">
        <v>229</v>
      </c>
      <c r="C15" s="29">
        <v>116190</v>
      </c>
      <c r="D15" s="29">
        <f>+C15</f>
        <v>116190</v>
      </c>
      <c r="E15" s="25" t="s">
        <v>105</v>
      </c>
      <c r="F15" s="44" t="s">
        <v>188</v>
      </c>
      <c r="G15" s="29">
        <v>116190</v>
      </c>
      <c r="H15" s="30" t="s">
        <v>188</v>
      </c>
      <c r="I15" s="29">
        <f t="shared" si="1"/>
        <v>116190</v>
      </c>
      <c r="J15" s="33" t="s">
        <v>172</v>
      </c>
      <c r="K15" s="46" t="s">
        <v>204</v>
      </c>
      <c r="L15" s="76">
        <v>244311</v>
      </c>
      <c r="M15" s="83" t="s">
        <v>206</v>
      </c>
      <c r="N15" s="27" t="s">
        <v>209</v>
      </c>
      <c r="O15" s="51">
        <v>15</v>
      </c>
      <c r="P15" s="46" t="str">
        <f t="shared" si="2"/>
        <v>เลขที่  15/2569</v>
      </c>
      <c r="Q15" s="27">
        <v>68119408939</v>
      </c>
      <c r="R15" s="49">
        <v>244314</v>
      </c>
      <c r="S15" s="49">
        <v>244354</v>
      </c>
      <c r="T15" s="40" t="s">
        <v>226</v>
      </c>
      <c r="U15" s="27" t="s">
        <v>227</v>
      </c>
      <c r="V15" s="49">
        <v>244354</v>
      </c>
      <c r="W15" s="49">
        <v>244356</v>
      </c>
      <c r="X15" s="49">
        <v>244371</v>
      </c>
      <c r="Y15" s="42"/>
    </row>
    <row r="16" spans="1:25" x14ac:dyDescent="0.3">
      <c r="A16" s="27">
        <v>10</v>
      </c>
      <c r="B16" s="31" t="s">
        <v>180</v>
      </c>
      <c r="C16" s="29">
        <v>60900</v>
      </c>
      <c r="D16" s="29">
        <f>+C16</f>
        <v>60900</v>
      </c>
      <c r="E16" s="25" t="s">
        <v>105</v>
      </c>
      <c r="F16" s="45" t="s">
        <v>188</v>
      </c>
      <c r="G16" s="29">
        <v>60900</v>
      </c>
      <c r="H16" s="32" t="s">
        <v>188</v>
      </c>
      <c r="I16" s="29">
        <f t="shared" si="1"/>
        <v>60900</v>
      </c>
      <c r="J16" s="33" t="s">
        <v>172</v>
      </c>
      <c r="K16" s="46" t="s">
        <v>197</v>
      </c>
      <c r="L16" s="98">
        <v>244314</v>
      </c>
      <c r="M16" s="83" t="s">
        <v>206</v>
      </c>
      <c r="N16" s="27" t="s">
        <v>208</v>
      </c>
      <c r="O16" s="51">
        <v>9</v>
      </c>
      <c r="P16" s="46" t="str">
        <f t="shared" si="2"/>
        <v>เลขที่  9/2569</v>
      </c>
      <c r="Q16" s="27">
        <v>68119413321</v>
      </c>
      <c r="R16" s="49">
        <v>244314</v>
      </c>
      <c r="S16" s="49">
        <v>244354</v>
      </c>
      <c r="T16" s="40" t="s">
        <v>226</v>
      </c>
      <c r="U16" s="27" t="s">
        <v>227</v>
      </c>
      <c r="V16" s="49">
        <v>244356</v>
      </c>
      <c r="W16" s="49">
        <v>244356</v>
      </c>
      <c r="X16" s="49">
        <v>244371</v>
      </c>
      <c r="Y16" s="42"/>
    </row>
    <row r="17" spans="1:25" x14ac:dyDescent="0.3">
      <c r="A17" s="27">
        <v>11</v>
      </c>
      <c r="B17" s="31" t="s">
        <v>181</v>
      </c>
      <c r="C17" s="29">
        <v>200</v>
      </c>
      <c r="D17" s="29">
        <f>+C17</f>
        <v>200</v>
      </c>
      <c r="E17" s="25" t="s">
        <v>105</v>
      </c>
      <c r="F17" s="45" t="s">
        <v>190</v>
      </c>
      <c r="G17" s="29">
        <v>200</v>
      </c>
      <c r="H17" s="32" t="s">
        <v>190</v>
      </c>
      <c r="I17" s="29">
        <f t="shared" si="1"/>
        <v>200</v>
      </c>
      <c r="J17" s="33" t="s">
        <v>172</v>
      </c>
      <c r="K17" s="46" t="s">
        <v>198</v>
      </c>
      <c r="L17" s="98">
        <v>244314</v>
      </c>
      <c r="M17" s="84" t="s">
        <v>206</v>
      </c>
      <c r="N17" s="41" t="s">
        <v>208</v>
      </c>
      <c r="O17" s="51">
        <v>10</v>
      </c>
      <c r="P17" s="46" t="str">
        <f t="shared" si="2"/>
        <v>เลขที่  10/2569</v>
      </c>
      <c r="Q17" s="27">
        <v>68119402643</v>
      </c>
      <c r="R17" s="49">
        <v>244314</v>
      </c>
      <c r="S17" s="49">
        <v>244319</v>
      </c>
      <c r="T17" s="40" t="s">
        <v>244</v>
      </c>
      <c r="U17" s="27" t="s">
        <v>239</v>
      </c>
      <c r="V17" s="49">
        <v>244315</v>
      </c>
      <c r="W17" s="49">
        <v>244315</v>
      </c>
      <c r="X17" s="49">
        <v>244329</v>
      </c>
      <c r="Y17" s="42"/>
    </row>
    <row r="18" spans="1:25" x14ac:dyDescent="0.3">
      <c r="A18" s="27">
        <v>12</v>
      </c>
      <c r="B18" s="31" t="s">
        <v>176</v>
      </c>
      <c r="C18" s="29">
        <v>799369</v>
      </c>
      <c r="D18" s="29">
        <f>+C18</f>
        <v>799369</v>
      </c>
      <c r="E18" s="25" t="s">
        <v>105</v>
      </c>
      <c r="F18" s="44" t="s">
        <v>230</v>
      </c>
      <c r="G18" s="29">
        <v>499369</v>
      </c>
      <c r="H18" s="30" t="str">
        <f>+F18</f>
        <v>หจก.เอสซีเอ็มกลการ 2563</v>
      </c>
      <c r="I18" s="29">
        <f t="shared" si="1"/>
        <v>499369</v>
      </c>
      <c r="J18" s="36" t="s">
        <v>172</v>
      </c>
      <c r="K18" s="47" t="s">
        <v>203</v>
      </c>
      <c r="L18" s="76">
        <v>244314</v>
      </c>
      <c r="M18" s="84" t="s">
        <v>206</v>
      </c>
      <c r="N18" s="27" t="s">
        <v>209</v>
      </c>
      <c r="O18" s="36">
        <v>16</v>
      </c>
      <c r="P18" s="46" t="str">
        <f t="shared" si="2"/>
        <v>เลขที่  16/2569</v>
      </c>
      <c r="Q18" s="27">
        <v>68129098428</v>
      </c>
      <c r="R18" s="49">
        <v>244695</v>
      </c>
      <c r="S18" s="49">
        <v>244450</v>
      </c>
      <c r="T18" s="40" t="s">
        <v>237</v>
      </c>
      <c r="U18" s="27" t="s">
        <v>238</v>
      </c>
      <c r="V18" s="49">
        <v>244392</v>
      </c>
      <c r="W18" s="49">
        <v>244392</v>
      </c>
      <c r="X18" s="49">
        <v>244410</v>
      </c>
      <c r="Y18" s="42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พฤศจิกายน 68</vt:lpstr>
      <vt:lpstr>'พฤศจิกายน 68'!Print_Area</vt:lpstr>
      <vt:lpstr>'พฤศจิกายน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2026-09-29T04:19:30Z</cp:lastPrinted>
  <dcterms:created xsi:type="dcterms:W3CDTF">2015-06-05T18:19:34Z</dcterms:created>
  <dcterms:modified xsi:type="dcterms:W3CDTF">2026-09-29T05:11:39Z</dcterms:modified>
</cp:coreProperties>
</file>