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1BF81BE0-B007-489E-BA34-6A8D4489AA84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มกราคม 69" sheetId="93" r:id="rId2"/>
  </sheets>
  <definedNames>
    <definedName name="_xlnm._FilterDatabase" localSheetId="1" hidden="1">'มกราคม 69'!$A$4:$Y$15</definedName>
    <definedName name="_xlnm.Print_Area" localSheetId="1">'มกราคม 69'!$A$1:$L$15</definedName>
    <definedName name="_xlnm.Print_Titles" localSheetId="1">'มกราคม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93" l="1"/>
  <c r="I15" i="93"/>
  <c r="D15" i="93"/>
  <c r="P14" i="93"/>
  <c r="I14" i="93"/>
  <c r="H14" i="93"/>
  <c r="D14" i="93"/>
  <c r="P13" i="93"/>
  <c r="I13" i="93"/>
  <c r="D13" i="93"/>
  <c r="P12" i="93"/>
  <c r="I12" i="93"/>
  <c r="D12" i="93"/>
  <c r="P11" i="93"/>
  <c r="I11" i="93"/>
  <c r="D11" i="93"/>
  <c r="P10" i="93"/>
  <c r="I10" i="93"/>
  <c r="D10" i="93"/>
  <c r="P9" i="93"/>
  <c r="I9" i="93"/>
  <c r="H9" i="93"/>
  <c r="D9" i="93"/>
  <c r="P8" i="93"/>
  <c r="I8" i="93"/>
  <c r="D8" i="93"/>
  <c r="P7" i="93"/>
  <c r="I7" i="93"/>
  <c r="H7" i="93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<sst xmlns="http://schemas.openxmlformats.org/spreadsheetml/2006/main" count="389" uniqueCount="229">
  <si>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</si>
  <si>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</si>
  <si>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</si>
  <si>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</si>
  <si>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</si>
  <si>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</si>
  <si>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</si>
  <si>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</si>
  <si>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</si>
  <si>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</si>
  <si>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</si>
  <si>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</si>
  <si>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</si>
  <si>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</si>
  <si>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</si>
  <si>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</si>
  <si>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</si>
  <si>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</si>
  <si>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</si>
  <si>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</si>
  <si>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</si>
  <si>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</si>
  <si>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</si>
  <si>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</si>
  <si>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</si>
  <si>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</si>
  <si>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</si>
  <si>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</si>
  <si>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</si>
  <si>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</si>
  <si>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</si>
  <si>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</si>
  <si>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</si>
  <si>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</si>
  <si>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</si>
  <si>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</si>
  <si>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</si>
  <si>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</si>
  <si>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</si>
  <si>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</si>
  <si>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</si>
  <si>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</si>
  <si>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</si>
  <si>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</si>
  <si>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</si>
  <si>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</si>
  <si>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</si>
  <si>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</si>
  <si>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</si>
  <si>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</si>
  <si>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</si>
  <si>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</si>
  <si>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</si>
  <si>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</si>
  <si>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</si>
  <si>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</si>
  <si>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</si>
  <si>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</si>
  <si>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</si>
  <si>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</si>
  <si>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</si>
  <si>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</si>
  <si>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</si>
  <si>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</si>
  <si>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</si>
  <si>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</si>
  <si>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</si>
  <si>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</si>
  <si>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</si>
  <si>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</si>
  <si>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</si>
  <si>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</si>
  <si>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</si>
  <si>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</si>
  <si>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</si>
  <si>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</si>
  <si>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</si>
  <si>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</si>
  <si>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</si>
  <si>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</si>
  <si>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</si>
  <si>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</si>
  <si>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</si>
  <si>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</si>
  <si>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</si>
  <si>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</si>
  <si>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</si>
  <si>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</si>
  <si>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</si>
  <si>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</si>
  <si>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</si>
  <si>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</si>
  <si>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</si>
  <si>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</si>
  <si>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</si>
  <si>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</si>
  <si>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</si>
  <si>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</si>
  <si>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</si>
  <si>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</si>
  <si>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</si>
  <si>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</si>
  <si>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</si>
  <si>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</si>
  <si>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</si>
  <si>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</si>
  <si>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</si>
  <si>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</si>
  <si>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</si>
  <si>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</si>
  <si>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</si>
  <si>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</si>
  <si>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</si>
  <si>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</si>
  <si>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</si>
  <si>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</si>
  <si>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</si>
  <si>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</si>
  <si>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</si>
  <si>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</si>
  <si>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</si>
  <si>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</si>
  <si>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</si>
  <si>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</si>
  <si>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</si>
  <si>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</si>
  <si>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</si>
  <si>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</si>
  <si>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</si>
  <si>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</si>
  <si>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</si>
  <si>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</si>
  <si>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</si>
  <si>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</si>
  <si>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</si>
  <si>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</si>
  <si>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</si>
  <si>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</si>
  <si>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</si>
  <si>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</si>
  <si>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</si>
  <si>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</si>
  <si>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</si>
  <si>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</si>
  <si>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</si>
  <si>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</si>
  <si>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</si>
  <si>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</si>
  <si>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</si>
  <si>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</si>
  <si>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</si>
  <si>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</si>
  <si>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</si>
  <si>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</si>
  <si>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</si>
  <si>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</si>
  <si>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</si>
  <si>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บริษัท สยามควอลิตี้ คอนกรีต จำกัด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</si>
  <si>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</si>
  <si>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</si>
  <si>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</si>
  <si>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</si>
  <si>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</si>
  <si>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</si>
  <si>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</si>
  <si>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</si>
  <si>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</si>
  <si>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</si>
  <si>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</si>
  <si>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</si>
  <si>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</si>
  <si>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</si>
  <si>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</si>
  <si>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</si>
  <si>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</si>
  <si>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นายอมร ผิวอ่อน</t>
  </si>
  <si>
    <t xml:space="preserve">โครงการก่อสร้างถนนคสล.รหัสทางหลวงท้องถิ่น สฎ .ถ.137-28 สาย SML (ช่วง กม.1+900 ถึง กม. 3+040) หมู่ที่ 5 บ้านหารดำ </t>
  </si>
  <si>
    <t>ร้าน ที.ที.พริ้มติ้ง</t>
  </si>
  <si>
    <t>จัดจ้างซ่อมแซมประตูอาคารสำนักงาน องค์การบริหารส่วนตำบลอรัญคามวารี</t>
  </si>
  <si>
    <t>จัดซื้อวัสดุอุปกรณ์ ที่ใช้ในการเลือกตั้งสมาชิกสภาองค์การบริหารส่วนตำบลอรัญคามวารี</t>
  </si>
  <si>
    <t>นายชูชีพ ดีสุดจิตร</t>
  </si>
  <si>
    <t>เช่ารถบรรทุกขยะ 6 ตัน 6 ล้อ แบบอัดท้าย</t>
  </si>
  <si>
    <t>จัดจ้างทำป้ายไวนิล ที่ใช้ในการเลือกตั้งสมาชิกสภาองค์การบริหารส่วนตำบลอรัญคามวารี</t>
  </si>
  <si>
    <t>จัดจ้างซ่อมแซมรถยนต์ส่วนกลาง ทะเบียน กค 4089 สุราษฎร์</t>
  </si>
  <si>
    <t>จัดจ้างซ่อมแซมรถยนต์ส่วนกลาง ทะเบียน บร 5407 สุราษฎร์</t>
  </si>
  <si>
    <t>บริษัท โตโยต้าสุราษฎร์ธานี สาขาเวียงสระ</t>
  </si>
  <si>
    <t>บริษัท เก็บขยะ 2019 จำกัด</t>
  </si>
  <si>
    <t>จัดซื้อวัสดุก่อสร้าง (กองช่าง)</t>
  </si>
  <si>
    <t>ร้านพลอยเกษตรภัณฑ์ โดย นางสาวคำใส จันทร์สุราษ</t>
  </si>
  <si>
    <t>เลขที่ 18/2569</t>
  </si>
  <si>
    <t>เลขที่ 19/2569</t>
  </si>
  <si>
    <t>เลขที่ 21/2569</t>
  </si>
  <si>
    <t>เลขที่ 22/2569</t>
  </si>
  <si>
    <t>เลขที่ 23/2569</t>
  </si>
  <si>
    <t>เลขที่ 24/2569</t>
  </si>
  <si>
    <t>เลขที่ 25/2569</t>
  </si>
  <si>
    <t>เลขที่ 26/2569</t>
  </si>
  <si>
    <t>เลขที่ 2/2569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</si>
  <si>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</si>
  <si>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</si>
  <si>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</si>
  <si>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</si>
  <si>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</si>
  <si>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โครงการ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</si>
  <si>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</si>
  <si>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</si>
  <si>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</si>
  <si>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</si>
  <si>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</si>
  <si>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095-2577138</t>
  </si>
  <si>
    <t>จัดจ้างทำป้ายไวนิลประชาสัมพันธ์การชำระภาษีประจำปี 2569</t>
  </si>
  <si>
    <t>นายสุรพงศ์ สองเมือง</t>
  </si>
  <si>
    <t>ลำดับ/โครงการ</t>
  </si>
  <si>
    <t>087-0122114</t>
  </si>
  <si>
    <t>0845555005400</t>
  </si>
  <si>
    <t>เงินอุดหนุนเฉพาะกิจ</t>
  </si>
  <si>
    <t>หมายเหตุ</t>
  </si>
  <si>
    <t>082-5232894</t>
  </si>
  <si>
    <t>3620100533409</t>
  </si>
  <si>
    <t>092-6808494</t>
  </si>
  <si>
    <t>081-7990369</t>
  </si>
  <si>
    <t>3814500109450</t>
  </si>
  <si>
    <t>0845521000022</t>
  </si>
  <si>
    <t>077-363039</t>
  </si>
  <si>
    <t>1841700005953</t>
  </si>
  <si>
    <t>091-6529210</t>
  </si>
  <si>
    <t>3411900408288</t>
  </si>
  <si>
    <t>088-3803400</t>
  </si>
  <si>
    <t>สรุปผลการดำเนินการจัดซื้อจัดจ้างประจำปีงบประมาณ 2569 ประจำเดือน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</si>
</sst>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shrinkToFit="1"/>
    </xf>
    <xf numFmtId="0" fontId="5" fillId="3" borderId="1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4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" fontId="5" fillId="3" borderId="1" xfId="0" applyNumberFormat="1" applyFont="1" applyFill="1" applyBorder="1" applyAlignment="1">
      <alignment vertical="center" shrinkToFit="1"/>
    </xf>
    <xf numFmtId="49" fontId="6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49" fontId="6" fillId="3" borderId="9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center" shrinkToFit="1"/>
    </xf>
    <xf numFmtId="188" fontId="4" fillId="3" borderId="1" xfId="0" applyNumberFormat="1" applyFont="1" applyFill="1" applyBorder="1" applyAlignment="1">
      <alignment horizontal="center"/>
    </xf>
    <xf numFmtId="188" fontId="5" fillId="3" borderId="1" xfId="0" applyNumberFormat="1" applyFont="1" applyFill="1" applyBorder="1" applyAlignment="1">
      <alignment horizontal="center" shrinkToFit="1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9F420-0EB6-4D34-A200-04DE44E0E58D}">
  <sheetPr>
    <pageSetUpPr fitToPage="1"/>
  </sheetPr>
  <dimension ref="A1:Y15"/>
  <sheetViews>
    <sheetView tabSelected="1" topLeftCell="C1" zoomScaleNormal="100" workbookViewId="0">
      <pane ySplit="6" topLeftCell="A7" activePane="bottomLeft" state="frozen"/>
      <selection activeCell="H23" sqref="H23"/>
      <selection pane="bottomLeft" activeCell="Z23" sqref="Z22:Z23"/>
    </sheetView>
  </sheetViews>
  <sheetFormatPr defaultColWidth="9.125" defaultRowHeight="20.25" x14ac:dyDescent="0.2"/>
  <cols>
    <col min="1" max="1" width="5.375" style="36" customWidth="1"/>
    <col min="2" max="2" width="52.375" style="26" customWidth="1"/>
    <col min="3" max="3" width="13" style="37" customWidth="1"/>
    <col min="4" max="4" width="12.75" style="37" customWidth="1"/>
    <col min="5" max="5" width="10.75" style="36" customWidth="1"/>
    <col min="6" max="6" width="37.875" style="26" customWidth="1"/>
    <col min="7" max="7" width="15.25" style="37" customWidth="1"/>
    <col min="8" max="8" width="36.75" style="26" customWidth="1"/>
    <col min="9" max="9" width="12.25" style="38" customWidth="1"/>
    <col min="10" max="10" width="13" style="36" customWidth="1"/>
    <col min="11" max="11" width="15.375" style="45" customWidth="1"/>
    <col min="12" max="12" width="20.75" style="50" customWidth="1"/>
    <col min="13" max="13" width="18.25" style="36" hidden="1" customWidth="1"/>
    <col min="14" max="14" width="12.5" style="36" hidden="1" customWidth="1"/>
    <col min="15" max="15" width="7.375" style="36" hidden="1" customWidth="1"/>
    <col min="16" max="16" width="15.375" style="45" hidden="1" customWidth="1"/>
    <col min="17" max="17" width="16.375" style="36" hidden="1" customWidth="1"/>
    <col min="18" max="18" width="19.875" style="53" hidden="1" customWidth="1"/>
    <col min="19" max="19" width="18.375" style="53" hidden="1" customWidth="1"/>
    <col min="20" max="20" width="17.375" style="45" hidden="1" customWidth="1"/>
    <col min="21" max="21" width="14.875" style="36" hidden="1" customWidth="1"/>
    <col min="22" max="22" width="18.875" style="53" hidden="1" customWidth="1"/>
    <col min="23" max="23" width="19.625" style="53" hidden="1" customWidth="1"/>
    <col min="24" max="24" width="19.875" style="53" hidden="1" customWidth="1"/>
    <col min="25" max="25" width="63.125" style="26" hidden="1" customWidth="1"/>
    <col min="26" max="16384" width="9.125" style="26"/>
  </cols>
  <sheetData>
    <row r="1" spans="1:25" x14ac:dyDescent="0.2">
      <c r="K1" s="79" t="s">
        <v>172</v>
      </c>
      <c r="L1" s="79"/>
      <c r="P1" s="36"/>
    </row>
    <row r="2" spans="1:25" x14ac:dyDescent="0.2">
      <c r="A2" s="80" t="s">
        <v>228</v>
      </c>
      <c r="B2" s="80"/>
      <c r="C2" s="80"/>
      <c r="D2" s="80"/>
      <c r="E2" s="80"/>
      <c r="F2" s="80"/>
      <c r="G2" s="80"/>
      <c r="H2" s="80"/>
      <c r="I2" s="80"/>
      <c r="J2" s="80"/>
      <c r="K2" s="80"/>
      <c r="P2" s="36"/>
    </row>
    <row r="3" spans="1:25" x14ac:dyDescent="0.2">
      <c r="A3" s="80" t="s">
        <v>173</v>
      </c>
      <c r="B3" s="80"/>
      <c r="C3" s="80"/>
      <c r="D3" s="80"/>
      <c r="E3" s="80"/>
      <c r="F3" s="80"/>
      <c r="G3" s="80"/>
      <c r="H3" s="80"/>
      <c r="I3" s="80"/>
      <c r="J3" s="80"/>
      <c r="K3" s="80"/>
      <c r="P3" s="36"/>
    </row>
    <row r="4" spans="1:25" s="60" customFormat="1" ht="40.5" x14ac:dyDescent="0.2">
      <c r="A4" s="55" t="s">
        <v>158</v>
      </c>
      <c r="B4" s="55" t="s">
        <v>159</v>
      </c>
      <c r="C4" s="56" t="s">
        <v>160</v>
      </c>
      <c r="D4" s="56" t="s">
        <v>103</v>
      </c>
      <c r="E4" s="55" t="s">
        <v>161</v>
      </c>
      <c r="F4" s="81" t="s">
        <v>162</v>
      </c>
      <c r="G4" s="81"/>
      <c r="H4" s="81" t="s">
        <v>163</v>
      </c>
      <c r="I4" s="81"/>
      <c r="J4" s="57" t="s">
        <v>164</v>
      </c>
      <c r="K4" s="58" t="s">
        <v>106</v>
      </c>
      <c r="L4" s="83" t="s">
        <v>110</v>
      </c>
      <c r="M4" s="57" t="s">
        <v>198</v>
      </c>
      <c r="N4" s="57" t="s">
        <v>200</v>
      </c>
      <c r="O4" s="71" t="s">
        <v>212</v>
      </c>
      <c r="P4" s="58" t="s">
        <v>106</v>
      </c>
      <c r="Q4" s="57" t="s">
        <v>0</v>
      </c>
      <c r="R4" s="59" t="s">
        <v>110</v>
      </c>
      <c r="S4" s="59" t="s">
        <v>148</v>
      </c>
      <c r="T4" s="58" t="s">
        <v>204</v>
      </c>
      <c r="U4" s="57" t="s">
        <v>205</v>
      </c>
      <c r="V4" s="59" t="s">
        <v>207</v>
      </c>
      <c r="W4" s="59" t="s">
        <v>208</v>
      </c>
      <c r="X4" s="59" t="s">
        <v>206</v>
      </c>
      <c r="Y4" s="55" t="s">
        <v>216</v>
      </c>
    </row>
    <row r="5" spans="1:25" s="60" customFormat="1" x14ac:dyDescent="0.2">
      <c r="A5" s="61"/>
      <c r="B5" s="61"/>
      <c r="C5" s="62" t="s">
        <v>165</v>
      </c>
      <c r="D5" s="62"/>
      <c r="E5" s="61"/>
      <c r="F5" s="61" t="s">
        <v>166</v>
      </c>
      <c r="G5" s="62" t="s">
        <v>167</v>
      </c>
      <c r="H5" s="61" t="s">
        <v>168</v>
      </c>
      <c r="I5" s="75" t="s">
        <v>13</v>
      </c>
      <c r="J5" s="63" t="s">
        <v>169</v>
      </c>
      <c r="K5" s="82" t="s">
        <v>174</v>
      </c>
      <c r="L5" s="84"/>
      <c r="M5" s="64"/>
      <c r="N5" s="64"/>
      <c r="O5" s="63"/>
      <c r="P5" s="64"/>
      <c r="Q5" s="63"/>
      <c r="R5" s="72"/>
      <c r="S5" s="72"/>
      <c r="T5" s="69"/>
      <c r="U5" s="63"/>
      <c r="V5" s="72"/>
      <c r="W5" s="72"/>
      <c r="X5" s="72"/>
      <c r="Y5" s="65"/>
    </row>
    <row r="6" spans="1:25" s="60" customFormat="1" x14ac:dyDescent="0.2">
      <c r="A6" s="66"/>
      <c r="B6" s="66"/>
      <c r="C6" s="67"/>
      <c r="D6" s="67"/>
      <c r="E6" s="66"/>
      <c r="F6" s="66"/>
      <c r="G6" s="67" t="s">
        <v>170</v>
      </c>
      <c r="H6" s="66"/>
      <c r="I6" s="76" t="s">
        <v>170</v>
      </c>
      <c r="J6" s="68"/>
      <c r="K6" s="78"/>
      <c r="L6" s="85"/>
      <c r="M6" s="68"/>
      <c r="N6" s="68"/>
      <c r="O6" s="68"/>
      <c r="P6" s="68"/>
      <c r="Q6" s="68"/>
      <c r="R6" s="73"/>
      <c r="S6" s="73"/>
      <c r="T6" s="74"/>
      <c r="U6" s="68"/>
      <c r="V6" s="73"/>
      <c r="W6" s="73"/>
      <c r="X6" s="73"/>
      <c r="Y6" s="70"/>
    </row>
    <row r="7" spans="1:25" x14ac:dyDescent="0.3">
      <c r="A7" s="27">
        <v>1</v>
      </c>
      <c r="B7" s="34" t="s">
        <v>176</v>
      </c>
      <c r="C7" s="29">
        <v>4190451.3</v>
      </c>
      <c r="D7" s="29">
        <v>4190451.3</v>
      </c>
      <c r="E7" s="25" t="s">
        <v>105</v>
      </c>
      <c r="F7" s="48" t="s">
        <v>157</v>
      </c>
      <c r="G7" s="29">
        <v>3895000</v>
      </c>
      <c r="H7" s="44" t="str">
        <f>+F7</f>
        <v>บริษัท สยามควอลิตี้ คอนกรีต จำกัด</v>
      </c>
      <c r="I7" s="77">
        <f>+G7</f>
        <v>3895000</v>
      </c>
      <c r="J7" s="33" t="s">
        <v>171</v>
      </c>
      <c r="K7" s="49" t="s">
        <v>197</v>
      </c>
      <c r="L7" s="86">
        <v>244355</v>
      </c>
      <c r="M7" s="43" t="s">
        <v>215</v>
      </c>
      <c r="N7" s="27" t="s">
        <v>203</v>
      </c>
      <c r="O7" s="54">
        <v>2</v>
      </c>
      <c r="P7" s="49" t="str">
        <f t="shared" ref="P7:P15" si="0">+K7</f>
        <v>เลขที่ 2/2569</v>
      </c>
      <c r="Q7" s="27">
        <v>68109292760</v>
      </c>
      <c r="R7" s="52">
        <v>244355</v>
      </c>
      <c r="S7" s="52">
        <v>244400</v>
      </c>
      <c r="T7" s="40" t="s">
        <v>214</v>
      </c>
      <c r="U7" s="27" t="s">
        <v>213</v>
      </c>
      <c r="V7" s="52">
        <v>244404</v>
      </c>
      <c r="W7" s="52">
        <v>244412</v>
      </c>
      <c r="X7" s="52">
        <v>244427</v>
      </c>
      <c r="Y7" s="44"/>
    </row>
    <row r="8" spans="1:25" x14ac:dyDescent="0.3">
      <c r="A8" s="27">
        <v>2</v>
      </c>
      <c r="B8" s="28" t="s">
        <v>178</v>
      </c>
      <c r="C8" s="29">
        <v>2000</v>
      </c>
      <c r="D8" s="29">
        <f t="shared" ref="D8:D15" si="1">+C8</f>
        <v>2000</v>
      </c>
      <c r="E8" s="25" t="s">
        <v>105</v>
      </c>
      <c r="F8" s="46" t="s">
        <v>175</v>
      </c>
      <c r="G8" s="29">
        <v>2000</v>
      </c>
      <c r="H8" s="30" t="s">
        <v>175</v>
      </c>
      <c r="I8" s="29">
        <f t="shared" ref="I8:I15" si="2">+G8</f>
        <v>2000</v>
      </c>
      <c r="J8" s="33" t="s">
        <v>171</v>
      </c>
      <c r="K8" s="49" t="s">
        <v>191</v>
      </c>
      <c r="L8" s="87">
        <v>244358</v>
      </c>
      <c r="M8" s="27" t="s">
        <v>199</v>
      </c>
      <c r="N8" s="42" t="s">
        <v>202</v>
      </c>
      <c r="O8" s="54">
        <v>21</v>
      </c>
      <c r="P8" s="49" t="str">
        <f t="shared" si="0"/>
        <v>เลขที่ 21/2569</v>
      </c>
      <c r="Q8" s="27">
        <v>69019067622</v>
      </c>
      <c r="R8" s="52">
        <v>244358</v>
      </c>
      <c r="S8" s="52">
        <v>244363</v>
      </c>
      <c r="T8" s="40" t="s">
        <v>218</v>
      </c>
      <c r="U8" s="27" t="s">
        <v>219</v>
      </c>
      <c r="V8" s="52">
        <v>244361</v>
      </c>
      <c r="W8" s="52">
        <v>244361</v>
      </c>
      <c r="X8" s="52">
        <v>244371</v>
      </c>
      <c r="Y8" s="44"/>
    </row>
    <row r="9" spans="1:25" x14ac:dyDescent="0.3">
      <c r="A9" s="27">
        <v>3</v>
      </c>
      <c r="B9" s="28" t="s">
        <v>210</v>
      </c>
      <c r="C9" s="29">
        <v>4608</v>
      </c>
      <c r="D9" s="29">
        <f t="shared" si="1"/>
        <v>4608</v>
      </c>
      <c r="E9" s="25" t="s">
        <v>105</v>
      </c>
      <c r="F9" s="46" t="s">
        <v>211</v>
      </c>
      <c r="G9" s="29">
        <v>4608</v>
      </c>
      <c r="H9" s="30" t="str">
        <f>+F9</f>
        <v>นายสุรพงศ์ สองเมือง</v>
      </c>
      <c r="I9" s="29">
        <f t="shared" si="2"/>
        <v>4608</v>
      </c>
      <c r="J9" s="33" t="s">
        <v>171</v>
      </c>
      <c r="K9" s="49" t="s">
        <v>192</v>
      </c>
      <c r="L9" s="87">
        <v>244363</v>
      </c>
      <c r="M9" s="27" t="s">
        <v>199</v>
      </c>
      <c r="N9" s="27" t="s">
        <v>202</v>
      </c>
      <c r="O9" s="54">
        <v>22</v>
      </c>
      <c r="P9" s="49" t="str">
        <f t="shared" si="0"/>
        <v>เลขที่ 22/2569</v>
      </c>
      <c r="Q9" s="27">
        <v>69019146846</v>
      </c>
      <c r="R9" s="52">
        <v>244363</v>
      </c>
      <c r="S9" s="52">
        <v>244368</v>
      </c>
      <c r="T9" s="40" t="s">
        <v>88</v>
      </c>
      <c r="U9" s="27" t="s">
        <v>217</v>
      </c>
      <c r="V9" s="52">
        <v>244364</v>
      </c>
      <c r="W9" s="52">
        <v>244364</v>
      </c>
      <c r="X9" s="52">
        <v>244375</v>
      </c>
      <c r="Y9" s="44"/>
    </row>
    <row r="10" spans="1:25" x14ac:dyDescent="0.3">
      <c r="A10" s="27">
        <v>4</v>
      </c>
      <c r="B10" s="28" t="s">
        <v>181</v>
      </c>
      <c r="C10" s="29">
        <v>180000</v>
      </c>
      <c r="D10" s="29">
        <f t="shared" si="1"/>
        <v>180000</v>
      </c>
      <c r="E10" s="25" t="s">
        <v>105</v>
      </c>
      <c r="F10" s="46" t="s">
        <v>186</v>
      </c>
      <c r="G10" s="29">
        <v>180000</v>
      </c>
      <c r="H10" s="30" t="s">
        <v>186</v>
      </c>
      <c r="I10" s="29">
        <f t="shared" si="2"/>
        <v>180000</v>
      </c>
      <c r="J10" s="33" t="s">
        <v>171</v>
      </c>
      <c r="K10" s="49" t="s">
        <v>193</v>
      </c>
      <c r="L10" s="87">
        <v>244368</v>
      </c>
      <c r="M10" s="27" t="s">
        <v>199</v>
      </c>
      <c r="N10" s="27" t="s">
        <v>202</v>
      </c>
      <c r="O10" s="54">
        <v>23</v>
      </c>
      <c r="P10" s="49" t="str">
        <f t="shared" si="0"/>
        <v>เลขที่ 23/2569</v>
      </c>
      <c r="Q10" s="27">
        <v>69019178340</v>
      </c>
      <c r="R10" s="52">
        <v>244368</v>
      </c>
      <c r="S10" s="52">
        <v>244428</v>
      </c>
      <c r="T10" s="40" t="s">
        <v>151</v>
      </c>
      <c r="U10" s="27" t="s">
        <v>220</v>
      </c>
      <c r="V10" s="52">
        <v>244391</v>
      </c>
      <c r="W10" s="52">
        <v>244391</v>
      </c>
      <c r="X10" s="52"/>
      <c r="Y10" s="44"/>
    </row>
    <row r="11" spans="1:25" x14ac:dyDescent="0.3">
      <c r="A11" s="27">
        <v>5</v>
      </c>
      <c r="B11" s="28" t="s">
        <v>182</v>
      </c>
      <c r="C11" s="29">
        <v>4978</v>
      </c>
      <c r="D11" s="29">
        <f t="shared" si="1"/>
        <v>4978</v>
      </c>
      <c r="E11" s="25" t="s">
        <v>105</v>
      </c>
      <c r="F11" s="46" t="s">
        <v>177</v>
      </c>
      <c r="G11" s="29">
        <v>4978</v>
      </c>
      <c r="H11" s="30" t="s">
        <v>177</v>
      </c>
      <c r="I11" s="29">
        <f t="shared" si="2"/>
        <v>4978</v>
      </c>
      <c r="J11" s="33" t="s">
        <v>171</v>
      </c>
      <c r="K11" s="49" t="s">
        <v>194</v>
      </c>
      <c r="L11" s="87">
        <v>244369</v>
      </c>
      <c r="M11" s="27" t="s">
        <v>199</v>
      </c>
      <c r="N11" s="27" t="s">
        <v>202</v>
      </c>
      <c r="O11" s="54">
        <v>24</v>
      </c>
      <c r="P11" s="49" t="str">
        <f t="shared" si="0"/>
        <v>เลขที่ 24/2569</v>
      </c>
      <c r="Q11" s="27">
        <v>69019255477</v>
      </c>
      <c r="R11" s="52">
        <v>244369</v>
      </c>
      <c r="S11" s="52">
        <v>244379</v>
      </c>
      <c r="T11" s="40" t="s">
        <v>221</v>
      </c>
      <c r="U11" s="27" t="s">
        <v>209</v>
      </c>
      <c r="V11" s="52">
        <v>244375</v>
      </c>
      <c r="W11" s="52">
        <v>244375</v>
      </c>
      <c r="X11" s="52">
        <v>244400</v>
      </c>
      <c r="Y11" s="44"/>
    </row>
    <row r="12" spans="1:25" x14ac:dyDescent="0.3">
      <c r="A12" s="27">
        <v>6</v>
      </c>
      <c r="B12" s="31" t="s">
        <v>179</v>
      </c>
      <c r="C12" s="29">
        <v>1600</v>
      </c>
      <c r="D12" s="29">
        <f t="shared" si="1"/>
        <v>1600</v>
      </c>
      <c r="E12" s="25" t="s">
        <v>105</v>
      </c>
      <c r="F12" s="47" t="s">
        <v>177</v>
      </c>
      <c r="G12" s="29">
        <v>1600</v>
      </c>
      <c r="H12" s="32" t="s">
        <v>177</v>
      </c>
      <c r="I12" s="29">
        <f t="shared" si="2"/>
        <v>1600</v>
      </c>
      <c r="J12" s="33" t="s">
        <v>171</v>
      </c>
      <c r="K12" s="49" t="s">
        <v>189</v>
      </c>
      <c r="L12" s="88">
        <v>244369</v>
      </c>
      <c r="M12" s="27" t="s">
        <v>199</v>
      </c>
      <c r="N12" s="39" t="s">
        <v>201</v>
      </c>
      <c r="O12" s="54">
        <v>18</v>
      </c>
      <c r="P12" s="49" t="str">
        <f t="shared" si="0"/>
        <v>เลขที่ 18/2569</v>
      </c>
      <c r="Q12" s="27">
        <v>69019254432</v>
      </c>
      <c r="R12" s="52">
        <v>244369</v>
      </c>
      <c r="S12" s="52">
        <v>244379</v>
      </c>
      <c r="T12" s="40" t="s">
        <v>221</v>
      </c>
      <c r="U12" s="27" t="s">
        <v>209</v>
      </c>
      <c r="V12" s="52">
        <v>244375</v>
      </c>
      <c r="W12" s="52">
        <v>244375</v>
      </c>
      <c r="X12" s="52">
        <v>244400</v>
      </c>
      <c r="Y12" s="44"/>
    </row>
    <row r="13" spans="1:25" x14ac:dyDescent="0.3">
      <c r="A13" s="27">
        <v>7</v>
      </c>
      <c r="B13" s="28" t="s">
        <v>183</v>
      </c>
      <c r="C13" s="29">
        <v>5316.83</v>
      </c>
      <c r="D13" s="29">
        <f t="shared" si="1"/>
        <v>5316.83</v>
      </c>
      <c r="E13" s="25" t="s">
        <v>105</v>
      </c>
      <c r="F13" s="46" t="s">
        <v>185</v>
      </c>
      <c r="G13" s="29">
        <v>5316.83</v>
      </c>
      <c r="H13" s="30" t="s">
        <v>185</v>
      </c>
      <c r="I13" s="29">
        <f t="shared" si="2"/>
        <v>5316.83</v>
      </c>
      <c r="J13" s="33" t="s">
        <v>171</v>
      </c>
      <c r="K13" s="49" t="s">
        <v>195</v>
      </c>
      <c r="L13" s="87">
        <v>244377</v>
      </c>
      <c r="M13" s="43" t="s">
        <v>199</v>
      </c>
      <c r="N13" s="27" t="s">
        <v>202</v>
      </c>
      <c r="O13" s="54">
        <v>25</v>
      </c>
      <c r="P13" s="49" t="str">
        <f t="shared" si="0"/>
        <v>เลขที่ 25/2569</v>
      </c>
      <c r="Q13" s="27">
        <v>69019432986</v>
      </c>
      <c r="R13" s="52">
        <v>244377</v>
      </c>
      <c r="S13" s="52">
        <v>244384</v>
      </c>
      <c r="T13" s="40" t="s">
        <v>222</v>
      </c>
      <c r="U13" s="27" t="s">
        <v>223</v>
      </c>
      <c r="V13" s="52">
        <v>244377</v>
      </c>
      <c r="W13" s="52">
        <v>244377</v>
      </c>
      <c r="X13" s="52">
        <v>244383</v>
      </c>
      <c r="Y13" s="44"/>
    </row>
    <row r="14" spans="1:25" x14ac:dyDescent="0.3">
      <c r="A14" s="27">
        <v>8</v>
      </c>
      <c r="B14" s="31" t="s">
        <v>187</v>
      </c>
      <c r="C14" s="29">
        <v>7901</v>
      </c>
      <c r="D14" s="29">
        <f t="shared" si="1"/>
        <v>7901</v>
      </c>
      <c r="E14" s="25" t="s">
        <v>105</v>
      </c>
      <c r="F14" s="47" t="s">
        <v>188</v>
      </c>
      <c r="G14" s="29">
        <v>7901</v>
      </c>
      <c r="H14" s="32" t="str">
        <f>+F14</f>
        <v>ร้านพลอยเกษตรภัณฑ์ โดย นางสาวคำใส จันทร์สุราษ</v>
      </c>
      <c r="I14" s="29">
        <f t="shared" si="2"/>
        <v>7901</v>
      </c>
      <c r="J14" s="33" t="s">
        <v>171</v>
      </c>
      <c r="K14" s="49" t="s">
        <v>190</v>
      </c>
      <c r="L14" s="88">
        <v>244378</v>
      </c>
      <c r="M14" s="27" t="s">
        <v>199</v>
      </c>
      <c r="N14" s="41" t="s">
        <v>201</v>
      </c>
      <c r="O14" s="54">
        <v>19</v>
      </c>
      <c r="P14" s="49" t="str">
        <f t="shared" si="0"/>
        <v>เลขที่ 19/2569</v>
      </c>
      <c r="Q14" s="27">
        <v>69019450284</v>
      </c>
      <c r="R14" s="52">
        <v>244378</v>
      </c>
      <c r="S14" s="52">
        <v>244385</v>
      </c>
      <c r="T14" s="40" t="s">
        <v>226</v>
      </c>
      <c r="U14" s="27" t="s">
        <v>227</v>
      </c>
      <c r="V14" s="52">
        <v>244382</v>
      </c>
      <c r="W14" s="52">
        <v>244382</v>
      </c>
      <c r="X14" s="52">
        <v>244386</v>
      </c>
      <c r="Y14" s="44"/>
    </row>
    <row r="15" spans="1:25" x14ac:dyDescent="0.3">
      <c r="A15" s="27">
        <v>9</v>
      </c>
      <c r="B15" s="28" t="s">
        <v>184</v>
      </c>
      <c r="C15" s="29">
        <v>6126</v>
      </c>
      <c r="D15" s="29">
        <f t="shared" si="1"/>
        <v>6126</v>
      </c>
      <c r="E15" s="25" t="s">
        <v>105</v>
      </c>
      <c r="F15" s="46" t="s">
        <v>180</v>
      </c>
      <c r="G15" s="29">
        <v>5126</v>
      </c>
      <c r="H15" s="30" t="s">
        <v>180</v>
      </c>
      <c r="I15" s="29">
        <f t="shared" si="2"/>
        <v>5126</v>
      </c>
      <c r="J15" s="35" t="s">
        <v>171</v>
      </c>
      <c r="K15" s="49" t="s">
        <v>196</v>
      </c>
      <c r="L15" s="87">
        <v>244379</v>
      </c>
      <c r="M15" s="43" t="s">
        <v>199</v>
      </c>
      <c r="N15" s="27" t="s">
        <v>202</v>
      </c>
      <c r="O15" s="35">
        <v>26</v>
      </c>
      <c r="P15" s="49" t="str">
        <f t="shared" si="0"/>
        <v>เลขที่ 26/2569</v>
      </c>
      <c r="Q15" s="27">
        <v>69019542976</v>
      </c>
      <c r="R15" s="52">
        <v>244379</v>
      </c>
      <c r="S15" s="52">
        <v>244384</v>
      </c>
      <c r="T15" s="40" t="s">
        <v>224</v>
      </c>
      <c r="U15" s="51" t="s">
        <v>225</v>
      </c>
      <c r="V15" s="52">
        <v>244382</v>
      </c>
      <c r="W15" s="52">
        <v>244382</v>
      </c>
      <c r="X15" s="52">
        <v>244406</v>
      </c>
      <c r="Y15" s="44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มกราคม 69</vt:lpstr>
      <vt:lpstr>'มกราคม 69'!Print_Area</vt:lpstr>
      <vt:lpstr>'มกราคม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2026-09-29T05:12:41Z</dcterms:modified>
</cp:coreProperties>
</file>