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41BF9D7C-8024-4FBB-816E-28B16172BB90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กุมภาพันธ์69" sheetId="94" r:id="rId2"/>
  </sheets>
  <definedNames>
    <definedName name="_xlnm._FilterDatabase" localSheetId="1" hidden="1">กุมภาพันธ์69!$A$4:$Y$11</definedName>
    <definedName name="_xlnm.Print_Area" localSheetId="1">กุมภาพันธ์69!$A$1:$L$11</definedName>
    <definedName name="_xlnm.Print_Titles" localSheetId="1">กุมภาพันธ์69!$1:$6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94" l="1"/>
  <c r="I11" i="94"/>
  <c r="H11" i="94"/>
  <c r="P10" i="94"/>
  <c r="I10" i="94"/>
  <c r="H10" i="94"/>
  <c r="D10" i="94"/>
  <c r="P9" i="94"/>
  <c r="I9" i="94"/>
  <c r="H9" i="94"/>
  <c r="D9" i="94"/>
  <c r="P8" i="94"/>
  <c r="I8" i="94"/>
  <c r="H8" i="94"/>
  <c r="D8" i="94"/>
  <c r="P7" i="94"/>
  <c r="I7" i="94"/>
  <c r="H7" i="94"/>
  <c r="D7" i="94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<sst xmlns="http://schemas.openxmlformats.org/spreadsheetml/2006/main" count="352" uniqueCount="210">
  <si>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</si>
  <si>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</si>
  <si>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</si>
  <si>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</si>
  <si>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</si>
  <si>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</si>
  <si>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</si>
  <si>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</si>
  <si>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</si>
  <si>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</si>
  <si>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</si>
  <si>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</si>
  <si>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</si>
  <si>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</si>
  <si>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</si>
  <si>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</si>
  <si>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</si>
  <si>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</si>
  <si>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</si>
  <si>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</si>
  <si>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</si>
  <si>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</si>
  <si>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</si>
  <si>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</si>
  <si>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</si>
  <si>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</si>
  <si>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</si>
  <si>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</si>
  <si>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</si>
  <si>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</si>
  <si>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</si>
  <si>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</si>
  <si>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</si>
  <si>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</si>
  <si>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</si>
  <si>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</si>
  <si>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</si>
  <si>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</si>
  <si>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</si>
  <si>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</si>
  <si>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</si>
  <si>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</si>
  <si>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</si>
  <si>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</si>
  <si>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</si>
  <si>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</si>
  <si>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</si>
  <si>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</si>
  <si>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</si>
  <si>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</si>
  <si>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</si>
  <si>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</si>
  <si>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</si>
  <si>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</si>
  <si>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</si>
  <si>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</si>
  <si>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</si>
  <si>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</si>
  <si>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</si>
  <si>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</si>
  <si>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</si>
  <si>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</si>
  <si>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</si>
  <si>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</si>
  <si>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</si>
  <si>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</si>
  <si>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</si>
  <si>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</si>
  <si>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</si>
  <si>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</si>
  <si>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</si>
  <si>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</si>
  <si>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</si>
  <si>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</si>
  <si>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</si>
  <si>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</si>
  <si>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</si>
  <si>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</si>
  <si>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</si>
  <si>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</si>
  <si>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</si>
  <si>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</si>
  <si>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</si>
  <si>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</si>
  <si>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</si>
  <si>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</si>
  <si>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</si>
  <si>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</si>
  <si>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</si>
  <si>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</si>
  <si>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</si>
  <si>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</si>
  <si>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</si>
  <si>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</si>
  <si>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</si>
  <si>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</si>
  <si>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</si>
  <si>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</si>
  <si>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</si>
  <si>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</si>
  <si>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</si>
  <si>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</si>
  <si>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</si>
  <si>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</si>
  <si>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</si>
  <si>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</si>
  <si>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</si>
  <si>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</si>
  <si>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</si>
  <si>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</si>
  <si>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</si>
  <si>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</si>
  <si>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</si>
  <si>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</si>
  <si>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</si>
  <si>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</si>
  <si>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</si>
  <si>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</si>
  <si>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</si>
  <si>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</si>
  <si>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</si>
  <si>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</si>
  <si>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</si>
  <si>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</si>
  <si>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</si>
  <si>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</si>
  <si>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</si>
  <si>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</si>
  <si>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</si>
  <si>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</si>
  <si>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</si>
  <si>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</si>
  <si>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</si>
  <si>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</si>
  <si>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</si>
  <si>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</si>
  <si>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</si>
  <si>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</si>
  <si>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</si>
  <si>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</si>
  <si>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</si>
  <si>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</si>
  <si>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</si>
  <si>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</si>
  <si>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</si>
  <si>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</si>
  <si>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</si>
  <si>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</si>
  <si>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</si>
  <si>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</si>
  <si>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</si>
  <si>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</si>
  <si>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</si>
  <si>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</si>
  <si>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</si>
  <si>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</si>
  <si>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</si>
  <si>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</si>
  <si>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</si>
  <si>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</si>
  <si>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</si>
  <si>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</si>
  <si>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</si>
  <si>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</si>
  <si>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</si>
  <si>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</si>
  <si>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</si>
  <si>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</si>
  <si>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</si>
  <si>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</si>
  <si>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</si>
  <si>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</si>
  <si>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</si>
  <si>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</si>
  <si>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จัดซื้อวัสดุยานพาหนะและขนส่ง (สำนักปลัด)</t>
  </si>
  <si>
    <t>ร้านเทียนโชค เชอร์วิส</t>
  </si>
  <si>
    <t>ห้างหุ้นส่วนจำกัด บ่าวคาร์แคร์ออโต้แม็ก</t>
  </si>
  <si>
    <t>นายเชิดศักดิ์ อยู่ดี</t>
  </si>
  <si>
    <t>จัดซื้อวัสดุยานพาหนะและขนส่ง (ยางรถยนต์)</t>
  </si>
  <si>
    <t>เลขที่ 22/2569</t>
  </si>
  <si>
    <t>จัดจ้างซ่อมแซมรถยนต์ส่วนกลาง เลขทะเบียน กค 7939 สุราษฎร์ธานี</t>
  </si>
  <si>
    <t>นายสราวุธ นามตาปี</t>
  </si>
  <si>
    <t>เลขที่ 20/2569</t>
  </si>
  <si>
    <t>5 กุมภาพันธ์ 2569</t>
  </si>
  <si>
    <t xml:space="preserve">จัดซื้อวัสดุสำนักงานกองคลัง  </t>
  </si>
  <si>
    <t>เลชที่ 21/2569</t>
  </si>
  <si>
    <t>11 กุมภาพันธ์ 2569</t>
  </si>
  <si>
    <t>20 กุมภาพันธ์ 2569</t>
  </si>
  <si>
    <t>จ้างเหมาบริการซ่อมแซมและบำรุงรักษาเครื่องปรับอากาศ</t>
  </si>
  <si>
    <t>เลขที่ 28/2569</t>
  </si>
  <si>
    <t>เลขที่ 27/2569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</si>
  <si>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</si>
  <si>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</si>
  <si>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</si>
  <si>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</si>
  <si>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</si>
  <si>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</si>
  <si>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</si>
  <si>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</si>
  <si>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</si>
  <si>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</si>
  <si>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095-7161740</t>
  </si>
  <si>
    <t>ลำดับ/โครงการ</t>
  </si>
  <si>
    <t>หมายเหตุ</t>
  </si>
  <si>
    <t>8341400108958</t>
  </si>
  <si>
    <t>0849900295634</t>
  </si>
  <si>
    <t>092-5282926</t>
  </si>
  <si>
    <t>080-1455855</t>
  </si>
  <si>
    <t>077-226296</t>
  </si>
  <si>
    <t>สรุปผลการดำเนินการจัดซื้อจัดจ้างประจำปีงบประมาณ 2569 ประจำเดือน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</si>
</sst>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4" fontId="5" fillId="3" borderId="3" xfId="2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7" fontId="5" fillId="3" borderId="4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5" xfId="0" applyFont="1" applyFill="1" applyBorder="1" applyAlignment="1">
      <alignment horizontal="center" vertical="top"/>
    </xf>
    <xf numFmtId="4" fontId="5" fillId="3" borderId="5" xfId="2" applyNumberFormat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4" fontId="5" fillId="3" borderId="2" xfId="2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49" fontId="5" fillId="3" borderId="6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187" fontId="5" fillId="3" borderId="6" xfId="0" applyNumberFormat="1" applyFont="1" applyFill="1" applyBorder="1" applyAlignment="1">
      <alignment horizontal="center" vertical="top"/>
    </xf>
    <xf numFmtId="187" fontId="5" fillId="3" borderId="7" xfId="0" applyNumberFormat="1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4" fontId="5" fillId="3" borderId="5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vertical="top"/>
    </xf>
    <xf numFmtId="49" fontId="5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top"/>
    </xf>
    <xf numFmtId="49" fontId="5" fillId="3" borderId="8" xfId="0" applyNumberFormat="1" applyFont="1" applyFill="1" applyBorder="1" applyAlignment="1">
      <alignment horizontal="center" vertical="top"/>
    </xf>
    <xf numFmtId="49" fontId="5" fillId="3" borderId="5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92F7-333D-45C3-AC5B-244452D3BFDD}">
  <sheetPr>
    <pageSetUpPr fitToPage="1"/>
  </sheetPr>
  <dimension ref="A1:Y11"/>
  <sheetViews>
    <sheetView tabSelected="1" topLeftCell="C1" zoomScaleNormal="100" workbookViewId="0">
      <pane ySplit="6" topLeftCell="A7" activePane="bottomLeft" state="frozen"/>
      <selection activeCell="F140" sqref="F140"/>
      <selection pane="bottomLeft" activeCell="Z18" sqref="Z18"/>
    </sheetView>
  </sheetViews>
  <sheetFormatPr defaultColWidth="9.125" defaultRowHeight="20.25" x14ac:dyDescent="0.2"/>
  <cols>
    <col min="1" max="1" width="5.375" style="30" customWidth="1"/>
    <col min="2" max="2" width="52.375" style="26" customWidth="1"/>
    <col min="3" max="3" width="13" style="31" customWidth="1"/>
    <col min="4" max="4" width="12.75" style="31" customWidth="1"/>
    <col min="5" max="5" width="10.75" style="30" customWidth="1"/>
    <col min="6" max="6" width="37.875" style="26" customWidth="1"/>
    <col min="7" max="7" width="15.25" style="31" customWidth="1"/>
    <col min="8" max="8" width="36.75" style="26" customWidth="1"/>
    <col min="9" max="9" width="12.25" style="32" customWidth="1"/>
    <col min="10" max="10" width="13" style="30" customWidth="1"/>
    <col min="11" max="11" width="15.375" style="37" customWidth="1"/>
    <col min="12" max="12" width="20.75" style="39" customWidth="1"/>
    <col min="13" max="13" width="18.25" style="30" hidden="1" customWidth="1"/>
    <col min="14" max="14" width="12.5" style="30" hidden="1" customWidth="1"/>
    <col min="15" max="15" width="7.375" style="30" hidden="1" customWidth="1"/>
    <col min="16" max="16" width="15.375" style="37" hidden="1" customWidth="1"/>
    <col min="17" max="17" width="16.375" style="30" hidden="1" customWidth="1"/>
    <col min="18" max="18" width="19.875" style="41" hidden="1" customWidth="1"/>
    <col min="19" max="19" width="18.375" style="41" hidden="1" customWidth="1"/>
    <col min="20" max="20" width="17.375" style="37" hidden="1" customWidth="1"/>
    <col min="21" max="21" width="14.875" style="30" hidden="1" customWidth="1"/>
    <col min="22" max="22" width="18.875" style="41" hidden="1" customWidth="1"/>
    <col min="23" max="23" width="19.625" style="41" hidden="1" customWidth="1"/>
    <col min="24" max="24" width="19.875" style="41" hidden="1" customWidth="1"/>
    <col min="25" max="25" width="63.125" style="26" hidden="1" customWidth="1"/>
    <col min="26" max="16384" width="9.125" style="26"/>
  </cols>
  <sheetData>
    <row r="1" spans="1:25" x14ac:dyDescent="0.2">
      <c r="K1" s="65" t="s">
        <v>171</v>
      </c>
      <c r="L1" s="65"/>
      <c r="P1" s="30"/>
    </row>
    <row r="2" spans="1:25" x14ac:dyDescent="0.2">
      <c r="A2" s="66" t="s">
        <v>209</v>
      </c>
      <c r="B2" s="66"/>
      <c r="C2" s="66"/>
      <c r="D2" s="66"/>
      <c r="E2" s="66"/>
      <c r="F2" s="66"/>
      <c r="G2" s="66"/>
      <c r="H2" s="66"/>
      <c r="I2" s="66"/>
      <c r="J2" s="66"/>
      <c r="K2" s="66"/>
      <c r="P2" s="30"/>
    </row>
    <row r="3" spans="1:25" x14ac:dyDescent="0.2">
      <c r="A3" s="66" t="s">
        <v>172</v>
      </c>
      <c r="B3" s="66"/>
      <c r="C3" s="66"/>
      <c r="D3" s="66"/>
      <c r="E3" s="66"/>
      <c r="F3" s="66"/>
      <c r="G3" s="66"/>
      <c r="H3" s="66"/>
      <c r="I3" s="66"/>
      <c r="J3" s="66"/>
      <c r="K3" s="66"/>
      <c r="P3" s="30"/>
    </row>
    <row r="4" spans="1:25" s="47" customFormat="1" ht="40.5" x14ac:dyDescent="0.2">
      <c r="A4" s="42" t="s">
        <v>157</v>
      </c>
      <c r="B4" s="42" t="s">
        <v>158</v>
      </c>
      <c r="C4" s="43" t="s">
        <v>159</v>
      </c>
      <c r="D4" s="43" t="s">
        <v>103</v>
      </c>
      <c r="E4" s="42" t="s">
        <v>160</v>
      </c>
      <c r="F4" s="67" t="s">
        <v>161</v>
      </c>
      <c r="G4" s="67"/>
      <c r="H4" s="67" t="s">
        <v>162</v>
      </c>
      <c r="I4" s="67"/>
      <c r="J4" s="44" t="s">
        <v>163</v>
      </c>
      <c r="K4" s="45" t="s">
        <v>106</v>
      </c>
      <c r="L4" s="69" t="s">
        <v>110</v>
      </c>
      <c r="M4" s="44" t="s">
        <v>191</v>
      </c>
      <c r="N4" s="44" t="s">
        <v>193</v>
      </c>
      <c r="O4" s="58" t="s">
        <v>202</v>
      </c>
      <c r="P4" s="45" t="s">
        <v>106</v>
      </c>
      <c r="Q4" s="44" t="s">
        <v>0</v>
      </c>
      <c r="R4" s="46" t="s">
        <v>110</v>
      </c>
      <c r="S4" s="46" t="s">
        <v>148</v>
      </c>
      <c r="T4" s="45" t="s">
        <v>196</v>
      </c>
      <c r="U4" s="44" t="s">
        <v>197</v>
      </c>
      <c r="V4" s="46" t="s">
        <v>199</v>
      </c>
      <c r="W4" s="46" t="s">
        <v>200</v>
      </c>
      <c r="X4" s="46" t="s">
        <v>198</v>
      </c>
      <c r="Y4" s="42" t="s">
        <v>203</v>
      </c>
    </row>
    <row r="5" spans="1:25" s="47" customFormat="1" x14ac:dyDescent="0.2">
      <c r="A5" s="48"/>
      <c r="B5" s="48"/>
      <c r="C5" s="49" t="s">
        <v>164</v>
      </c>
      <c r="D5" s="49"/>
      <c r="E5" s="48"/>
      <c r="F5" s="48" t="s">
        <v>165</v>
      </c>
      <c r="G5" s="49" t="s">
        <v>166</v>
      </c>
      <c r="H5" s="48" t="s">
        <v>167</v>
      </c>
      <c r="I5" s="62" t="s">
        <v>13</v>
      </c>
      <c r="J5" s="50" t="s">
        <v>168</v>
      </c>
      <c r="K5" s="68" t="s">
        <v>173</v>
      </c>
      <c r="L5" s="70"/>
      <c r="M5" s="51"/>
      <c r="N5" s="51"/>
      <c r="O5" s="50"/>
      <c r="P5" s="51"/>
      <c r="Q5" s="50"/>
      <c r="R5" s="59"/>
      <c r="S5" s="59"/>
      <c r="T5" s="56"/>
      <c r="U5" s="50"/>
      <c r="V5" s="59"/>
      <c r="W5" s="59"/>
      <c r="X5" s="59"/>
      <c r="Y5" s="52"/>
    </row>
    <row r="6" spans="1:25" s="47" customFormat="1" x14ac:dyDescent="0.2">
      <c r="A6" s="53"/>
      <c r="B6" s="53"/>
      <c r="C6" s="54"/>
      <c r="D6" s="54"/>
      <c r="E6" s="53"/>
      <c r="F6" s="53"/>
      <c r="G6" s="54" t="s">
        <v>169</v>
      </c>
      <c r="H6" s="53"/>
      <c r="I6" s="63" t="s">
        <v>169</v>
      </c>
      <c r="J6" s="55"/>
      <c r="K6" s="64"/>
      <c r="L6" s="71"/>
      <c r="M6" s="55"/>
      <c r="N6" s="55"/>
      <c r="O6" s="55"/>
      <c r="P6" s="55"/>
      <c r="Q6" s="55"/>
      <c r="R6" s="60"/>
      <c r="S6" s="60"/>
      <c r="T6" s="61"/>
      <c r="U6" s="55"/>
      <c r="V6" s="60"/>
      <c r="W6" s="60"/>
      <c r="X6" s="60"/>
      <c r="Y6" s="57"/>
    </row>
    <row r="7" spans="1:25" x14ac:dyDescent="0.3">
      <c r="A7" s="27">
        <v>1</v>
      </c>
      <c r="B7" s="36" t="s">
        <v>178</v>
      </c>
      <c r="C7" s="28">
        <v>18600</v>
      </c>
      <c r="D7" s="28">
        <f>+C7</f>
        <v>18600</v>
      </c>
      <c r="E7" s="25" t="s">
        <v>105</v>
      </c>
      <c r="F7" s="36" t="s">
        <v>176</v>
      </c>
      <c r="G7" s="28">
        <v>18600</v>
      </c>
      <c r="H7" s="36" t="str">
        <f t="shared" ref="H7:I11" si="0">+F7</f>
        <v>ห้างหุ้นส่วนจำกัด บ่าวคาร์แคร์ออโต้แม็ก</v>
      </c>
      <c r="I7" s="28">
        <f t="shared" si="0"/>
        <v>18600</v>
      </c>
      <c r="J7" s="29" t="s">
        <v>170</v>
      </c>
      <c r="K7" s="38" t="s">
        <v>182</v>
      </c>
      <c r="L7" s="72" t="s">
        <v>183</v>
      </c>
      <c r="M7" s="35" t="s">
        <v>192</v>
      </c>
      <c r="N7" s="27" t="s">
        <v>194</v>
      </c>
      <c r="O7" s="29">
        <v>20</v>
      </c>
      <c r="P7" s="38" t="str">
        <f>+K7</f>
        <v>เลขที่ 20/2569</v>
      </c>
      <c r="Q7" s="27">
        <v>69029032275</v>
      </c>
      <c r="R7" s="40">
        <v>244385</v>
      </c>
      <c r="S7" s="40">
        <v>244392</v>
      </c>
      <c r="T7" s="33" t="s">
        <v>79</v>
      </c>
      <c r="U7" s="27" t="s">
        <v>207</v>
      </c>
      <c r="V7" s="40">
        <v>244389</v>
      </c>
      <c r="W7" s="40">
        <v>244389</v>
      </c>
      <c r="X7" s="40">
        <v>244398</v>
      </c>
      <c r="Y7" s="36"/>
    </row>
    <row r="8" spans="1:25" x14ac:dyDescent="0.3">
      <c r="A8" s="27">
        <v>2</v>
      </c>
      <c r="B8" s="36" t="s">
        <v>184</v>
      </c>
      <c r="C8" s="28">
        <v>23031</v>
      </c>
      <c r="D8" s="28">
        <f>+C8</f>
        <v>23031</v>
      </c>
      <c r="E8" s="25" t="s">
        <v>105</v>
      </c>
      <c r="F8" s="36" t="s">
        <v>175</v>
      </c>
      <c r="G8" s="28">
        <v>23031</v>
      </c>
      <c r="H8" s="36" t="str">
        <f t="shared" si="0"/>
        <v>ร้านเทียนโชค เชอร์วิส</v>
      </c>
      <c r="I8" s="28">
        <f t="shared" si="0"/>
        <v>23031</v>
      </c>
      <c r="J8" s="29" t="s">
        <v>170</v>
      </c>
      <c r="K8" s="38" t="s">
        <v>185</v>
      </c>
      <c r="L8" s="72" t="s">
        <v>186</v>
      </c>
      <c r="M8" s="35" t="s">
        <v>192</v>
      </c>
      <c r="N8" s="27" t="s">
        <v>194</v>
      </c>
      <c r="O8" s="29">
        <v>21</v>
      </c>
      <c r="P8" s="38" t="str">
        <f>+K8</f>
        <v>เลชที่ 21/2569</v>
      </c>
      <c r="Q8" s="27">
        <v>69029154728</v>
      </c>
      <c r="R8" s="40">
        <v>244391</v>
      </c>
      <c r="S8" s="40">
        <v>244396</v>
      </c>
      <c r="T8" s="33" t="s">
        <v>8</v>
      </c>
      <c r="U8" s="27" t="s">
        <v>208</v>
      </c>
      <c r="V8" s="40">
        <v>244392</v>
      </c>
      <c r="W8" s="40">
        <v>244392</v>
      </c>
      <c r="X8" s="40">
        <v>244399</v>
      </c>
      <c r="Y8" s="36"/>
    </row>
    <row r="9" spans="1:25" x14ac:dyDescent="0.3">
      <c r="A9" s="27">
        <v>3</v>
      </c>
      <c r="B9" s="36" t="s">
        <v>180</v>
      </c>
      <c r="C9" s="28">
        <v>1590</v>
      </c>
      <c r="D9" s="28">
        <f>+C9</f>
        <v>1590</v>
      </c>
      <c r="E9" s="25" t="s">
        <v>105</v>
      </c>
      <c r="F9" s="36" t="s">
        <v>177</v>
      </c>
      <c r="G9" s="28">
        <v>1590</v>
      </c>
      <c r="H9" s="36" t="str">
        <f t="shared" si="0"/>
        <v>นายเชิดศักดิ์ อยู่ดี</v>
      </c>
      <c r="I9" s="28">
        <f t="shared" si="0"/>
        <v>1590</v>
      </c>
      <c r="J9" s="29" t="s">
        <v>170</v>
      </c>
      <c r="K9" s="38" t="s">
        <v>190</v>
      </c>
      <c r="L9" s="72" t="s">
        <v>187</v>
      </c>
      <c r="M9" s="35" t="s">
        <v>192</v>
      </c>
      <c r="N9" s="27" t="s">
        <v>195</v>
      </c>
      <c r="O9" s="29">
        <v>27</v>
      </c>
      <c r="P9" s="38" t="str">
        <f>+K9</f>
        <v>เลขที่ 27/2569</v>
      </c>
      <c r="Q9" s="27">
        <v>69029228346</v>
      </c>
      <c r="R9" s="40">
        <v>244397</v>
      </c>
      <c r="S9" s="40">
        <v>244404</v>
      </c>
      <c r="T9" s="33" t="s">
        <v>204</v>
      </c>
      <c r="U9" s="27" t="s">
        <v>201</v>
      </c>
      <c r="V9" s="40">
        <v>244399</v>
      </c>
      <c r="W9" s="40">
        <v>244399</v>
      </c>
      <c r="X9" s="40">
        <v>244406</v>
      </c>
      <c r="Y9" s="36"/>
    </row>
    <row r="10" spans="1:25" x14ac:dyDescent="0.3">
      <c r="A10" s="27">
        <v>4</v>
      </c>
      <c r="B10" s="36" t="s">
        <v>174</v>
      </c>
      <c r="C10" s="28">
        <v>27000</v>
      </c>
      <c r="D10" s="28">
        <f>+C10</f>
        <v>27000</v>
      </c>
      <c r="E10" s="25" t="s">
        <v>105</v>
      </c>
      <c r="F10" s="36" t="s">
        <v>176</v>
      </c>
      <c r="G10" s="28">
        <v>27000</v>
      </c>
      <c r="H10" s="36" t="str">
        <f t="shared" si="0"/>
        <v>ห้างหุ้นส่วนจำกัด บ่าวคาร์แคร์ออโต้แม็ก</v>
      </c>
      <c r="I10" s="28">
        <f t="shared" si="0"/>
        <v>27000</v>
      </c>
      <c r="J10" s="29" t="s">
        <v>170</v>
      </c>
      <c r="K10" s="38" t="s">
        <v>179</v>
      </c>
      <c r="L10" s="72" t="s">
        <v>187</v>
      </c>
      <c r="M10" s="27" t="s">
        <v>192</v>
      </c>
      <c r="N10" s="34" t="s">
        <v>194</v>
      </c>
      <c r="O10" s="29">
        <v>22</v>
      </c>
      <c r="P10" s="38" t="str">
        <f>+K10</f>
        <v>เลขที่ 22/2569</v>
      </c>
      <c r="Q10" s="27">
        <v>69029360041</v>
      </c>
      <c r="R10" s="40">
        <v>244400</v>
      </c>
      <c r="S10" s="40">
        <v>244407</v>
      </c>
      <c r="T10" s="33" t="s">
        <v>79</v>
      </c>
      <c r="U10" s="27" t="s">
        <v>207</v>
      </c>
      <c r="V10" s="40">
        <v>244403</v>
      </c>
      <c r="W10" s="40">
        <v>244403</v>
      </c>
      <c r="X10" s="40">
        <v>244410</v>
      </c>
      <c r="Y10" s="36"/>
    </row>
    <row r="11" spans="1:25" x14ac:dyDescent="0.3">
      <c r="A11" s="27">
        <v>5</v>
      </c>
      <c r="B11" s="36" t="s">
        <v>188</v>
      </c>
      <c r="C11" s="28">
        <v>8400</v>
      </c>
      <c r="D11" s="28">
        <v>8400</v>
      </c>
      <c r="E11" s="25" t="s">
        <v>105</v>
      </c>
      <c r="F11" s="36" t="s">
        <v>181</v>
      </c>
      <c r="G11" s="28">
        <v>8400</v>
      </c>
      <c r="H11" s="36" t="str">
        <f t="shared" si="0"/>
        <v>นายสราวุธ นามตาปี</v>
      </c>
      <c r="I11" s="28">
        <f t="shared" si="0"/>
        <v>8400</v>
      </c>
      <c r="J11" s="29" t="s">
        <v>170</v>
      </c>
      <c r="K11" s="38" t="s">
        <v>189</v>
      </c>
      <c r="L11" s="72" t="s">
        <v>187</v>
      </c>
      <c r="M11" s="35" t="s">
        <v>192</v>
      </c>
      <c r="N11" s="27" t="s">
        <v>195</v>
      </c>
      <c r="O11" s="29">
        <v>28</v>
      </c>
      <c r="P11" s="38" t="str">
        <f>+K11</f>
        <v>เลขที่ 28/2569</v>
      </c>
      <c r="Q11" s="27">
        <v>69029353317</v>
      </c>
      <c r="R11" s="40">
        <v>244428</v>
      </c>
      <c r="S11" s="40">
        <v>244407</v>
      </c>
      <c r="T11" s="33" t="s">
        <v>205</v>
      </c>
      <c r="U11" s="27" t="s">
        <v>206</v>
      </c>
      <c r="V11" s="40">
        <v>244403</v>
      </c>
      <c r="W11" s="40">
        <v>244403</v>
      </c>
      <c r="X11" s="40">
        <v>244426</v>
      </c>
      <c r="Y11" s="36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กุมภาพันธ์69</vt:lpstr>
      <vt:lpstr>กุมภาพันธ์69!Print_Area</vt:lpstr>
      <vt:lpstr>กุมภาพันธ์69!Print_Titles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2026-09-29T05:12:55Z</dcterms:modified>
</cp:coreProperties>
</file>