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141E3282-2E50-4DFC-8161-FD6856668DF9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เมษายน 69" sheetId="97" r:id="rId2"/>
  </sheets>
  <definedNames>
    <definedName name="_xlnm._FilterDatabase" localSheetId="1" hidden="1">'เมษายน 69'!$A$4:$Y$14</definedName>
    <definedName name="_xlnm.Print_Area" localSheetId="1">'เมษายน 69'!$A$1:$L$14</definedName>
    <definedName name="_xlnm.Print_Titles" localSheetId="1">'เมษายน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97" l="1"/>
  <c r="I14" i="97"/>
  <c r="H14" i="97"/>
  <c r="D14" i="97"/>
  <c r="P13" i="97"/>
  <c r="I13" i="97"/>
  <c r="H13" i="97"/>
  <c r="P12" i="97"/>
  <c r="I12" i="97"/>
  <c r="H12" i="97"/>
  <c r="D12" i="97"/>
  <c r="P11" i="97"/>
  <c r="I11" i="97"/>
  <c r="H11" i="97"/>
  <c r="D11" i="97"/>
  <c r="P10" i="97"/>
  <c r="I10" i="97"/>
  <c r="H10" i="97"/>
  <c r="D10" i="97"/>
  <c r="P9" i="97"/>
  <c r="I9" i="97"/>
  <c r="H9" i="97"/>
  <c r="D9" i="97"/>
  <c r="P8" i="97"/>
  <c r="I8" i="97"/>
  <c r="H8" i="97"/>
  <c r="D8" i="97"/>
  <c r="P7" i="97"/>
  <c r="I7" i="97"/>
  <c r="H7" i="97"/>
  <c r="D7" i="97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<sst xmlns="http://schemas.openxmlformats.org/spreadsheetml/2006/main" count="374" uniqueCount="221">
  <si>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</si>
  <si>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</si>
  <si>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</si>
  <si>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</si>
  <si>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</si>
  <si>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</si>
  <si>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</si>
  <si>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</si>
  <si>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</si>
  <si>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</si>
  <si>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</si>
  <si>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</si>
  <si>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</si>
  <si>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</si>
  <si>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</si>
  <si>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</si>
  <si>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</si>
  <si>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</si>
  <si>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</si>
  <si>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</si>
  <si>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</si>
  <si>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</si>
  <si>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</si>
  <si>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</si>
  <si>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</si>
  <si>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</si>
  <si>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</si>
  <si>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</si>
  <si>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</si>
  <si>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</si>
  <si>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</si>
  <si>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</si>
  <si>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</si>
  <si>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</si>
  <si>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</si>
  <si>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</si>
  <si>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</si>
  <si>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</si>
  <si>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</si>
  <si>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</si>
  <si>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</si>
  <si>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</si>
  <si>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</si>
  <si>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</si>
  <si>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</si>
  <si>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</si>
  <si>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</si>
  <si>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</si>
  <si>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</si>
  <si>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</si>
  <si>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</si>
  <si>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</si>
  <si>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</si>
  <si>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</si>
  <si>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</si>
  <si>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</si>
  <si>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</si>
  <si>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</si>
  <si>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</si>
  <si>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</si>
  <si>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</si>
  <si>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</si>
  <si>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</si>
  <si>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</si>
  <si>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</si>
  <si>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</si>
  <si>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</si>
  <si>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</si>
  <si>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</si>
  <si>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</si>
  <si>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</si>
  <si>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</si>
  <si>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</si>
  <si>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</si>
  <si>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</si>
  <si>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</si>
  <si>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</si>
  <si>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</si>
  <si>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</si>
  <si>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</si>
  <si>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</si>
  <si>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</si>
  <si>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</si>
  <si>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</si>
  <si>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</si>
  <si>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</si>
  <si>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</si>
  <si>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</si>
  <si>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</si>
  <si>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</si>
  <si>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</si>
  <si>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</si>
  <si>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</si>
  <si>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</si>
  <si>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</si>
  <si>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</si>
  <si>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</si>
  <si>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</si>
  <si>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</si>
  <si>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</si>
  <si>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</si>
  <si>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</si>
  <si>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</si>
  <si>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</si>
  <si>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</si>
  <si>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</si>
  <si>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</si>
  <si>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</si>
  <si>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</si>
  <si>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</si>
  <si>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</si>
  <si>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</si>
  <si>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</si>
  <si>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</si>
  <si>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</si>
  <si>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</si>
  <si>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</si>
  <si>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</si>
  <si>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</si>
  <si>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</si>
  <si>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</si>
  <si>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</si>
  <si>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</si>
  <si>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</si>
  <si>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</si>
  <si>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</si>
  <si>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</si>
  <si>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</si>
  <si>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</si>
  <si>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</si>
  <si>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</si>
  <si>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</si>
  <si>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</si>
  <si>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</si>
  <si>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</si>
  <si>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</si>
  <si>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</si>
  <si>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</si>
  <si>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</si>
  <si>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</si>
  <si>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</si>
  <si>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</si>
  <si>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</si>
  <si>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</si>
  <si>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</si>
  <si>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</si>
  <si>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</si>
  <si>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</si>
  <si>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</si>
  <si>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</si>
  <si>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</si>
  <si>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</si>
  <si>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</si>
  <si>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</si>
  <si>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</si>
  <si>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</si>
  <si>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</si>
  <si>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บริษัท สยามควอลิตี้ คอนกรีต จำกัด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</si>
  <si>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</si>
  <si>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</si>
  <si>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</si>
  <si>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</si>
  <si>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</si>
  <si>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</si>
  <si>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</si>
  <si>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</si>
  <si>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</si>
  <si>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</si>
  <si>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</si>
  <si>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</si>
  <si>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</si>
  <si>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</si>
  <si>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</si>
  <si>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</si>
  <si>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</si>
  <si>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โครงการก่อสร้างถนนสายซอยบ้านหารดำวัสดุก่อสร้าง หมู่ที่ 5 บ้านหารดำ</t>
  </si>
  <si>
    <t>โครงการปรับปรุงซ่อมแซมถนนสายประชารังสรรค์ หมู่ที่ 3 บ้านกระซุม</t>
  </si>
  <si>
    <t>จัดจ้างซ่อมแซมรถบรรทุกขยะ หมายเลขทะเบียน 82-1960 สุราษฎร์ธานี</t>
  </si>
  <si>
    <t>ร้านนิลุบล โดย นายสุรพงศ์ สองเมือง</t>
  </si>
  <si>
    <t>นางวิไล ชูแก้ว</t>
  </si>
  <si>
    <t>จัดจ้างทำป้ายไวนิลค่ายชุมชนตำบลอรัญคามวารีการป้องกันและลดอุบัติเหตุทางถนนช่วงเทศกาลสงกรานต์ ประจำปี 2569</t>
  </si>
  <si>
    <t>จัดจ้างทำป้ายไวนิบประชาสัมพันธ์ พร้อมออกแบบ ตามโครงการประเพณีจบปีจบเดือน ประจำปี 2569</t>
  </si>
  <si>
    <t>จัดจ้างเช่าเต็นท์ สำหรับโครงการประเพณีจบปีจบเดือน ประจำปี 2569</t>
  </si>
  <si>
    <t>ห้างหุ้นส่วนจำกัด 66 พลัส</t>
  </si>
  <si>
    <t>จัดจ้างเหมาบริการกำจัดสิ่งปฏิกุล (ดูดส้วม)</t>
  </si>
  <si>
    <t>อู่ช่างบอล เซอร์วิล โดย นายอดิศักดิ์ กายแก้ว</t>
  </si>
  <si>
    <t>นางสาวเบญจมาศ สาโรชวงศ์</t>
  </si>
  <si>
    <t>เลขที่  36/2569</t>
  </si>
  <si>
    <t>เลขที่  37/2569</t>
  </si>
  <si>
    <t>เลขที่  38/2569</t>
  </si>
  <si>
    <t>เลขที่  39/2569</t>
  </si>
  <si>
    <t>เลขที่  40/2569</t>
  </si>
  <si>
    <t>เลขที่  31/2569</t>
  </si>
  <si>
    <t>จัดซื้อวัสดุวิทยาศาสตร์หรือการแพทย์ (สารส้มก้อน)</t>
  </si>
  <si>
    <t>เลขที่ 3/2569</t>
  </si>
  <si>
    <t>เลขที่ 4/2569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</si>
  <si>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</si>
  <si>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</si>
  <si>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</si>
  <si>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</si>
  <si>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</si>
  <si>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โครงการ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</si>
  <si>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</si>
  <si>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</si>
  <si>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</si>
  <si>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</si>
  <si>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</si>
  <si>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ลำดับ/โครงการ</t>
  </si>
  <si>
    <t>0845555005400</t>
  </si>
  <si>
    <t>077-359533</t>
  </si>
  <si>
    <t>หมายเหตุ</t>
  </si>
  <si>
    <t>082-5232894</t>
  </si>
  <si>
    <t>3841200391443</t>
  </si>
  <si>
    <t>089-8677506</t>
  </si>
  <si>
    <t>1800801357251</t>
  </si>
  <si>
    <t>065-0565960</t>
  </si>
  <si>
    <t>1840100214283</t>
  </si>
  <si>
    <t>087-0844100</t>
  </si>
  <si>
    <t>0843564002041</t>
  </si>
  <si>
    <t>086-9499909</t>
  </si>
  <si>
    <t>สรุปผลการดำเนินการจัดซื้อจัดจ้างประจำปีงบประมาณ 2569 ประเดือน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</si>
</sst>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0" fontId="5" fillId="3" borderId="1" xfId="0" applyFont="1" applyFill="1" applyBorder="1" applyAlignment="1">
      <alignment horizontal="left" shrinkToFit="1"/>
    </xf>
    <xf numFmtId="49" fontId="5" fillId="3" borderId="1" xfId="0" applyNumberFormat="1" applyFont="1" applyFill="1" applyBorder="1" applyAlignment="1">
      <alignment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" fontId="5" fillId="3" borderId="1" xfId="0" applyNumberFormat="1" applyFont="1" applyFill="1" applyBorder="1" applyAlignment="1">
      <alignment vertical="center" shrinkToFit="1"/>
    </xf>
    <xf numFmtId="49" fontId="6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49" fontId="6" fillId="3" borderId="8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88" fontId="4" fillId="3" borderId="1" xfId="0" applyNumberFormat="1" applyFont="1" applyFill="1" applyBorder="1" applyAlignment="1">
      <alignment horizontal="center"/>
    </xf>
    <xf numFmtId="188" fontId="5" fillId="3" borderId="1" xfId="0" applyNumberFormat="1" applyFont="1" applyFill="1" applyBorder="1" applyAlignment="1">
      <alignment horizontal="center" shrinkToFit="1"/>
    </xf>
    <xf numFmtId="188" fontId="5" fillId="3" borderId="1" xfId="0" applyNumberFormat="1" applyFont="1" applyFill="1" applyBorder="1" applyAlignment="1">
      <alignment horizontal="center" vertical="center" shrinkToFit="1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93A9-947A-4C2D-8A56-D7CC4BBB2302}">
  <sheetPr>
    <pageSetUpPr fitToPage="1"/>
  </sheetPr>
  <dimension ref="A1:Y14"/>
  <sheetViews>
    <sheetView tabSelected="1" topLeftCell="C1" zoomScaleNormal="100" workbookViewId="0">
      <pane ySplit="6" topLeftCell="A7" activePane="bottomLeft" state="frozen"/>
      <selection activeCell="H23" sqref="H23"/>
      <selection pane="bottomLeft" activeCell="L4" sqref="K4:L14"/>
    </sheetView>
  </sheetViews>
  <sheetFormatPr defaultColWidth="9.125" defaultRowHeight="20.25" x14ac:dyDescent="0.2"/>
  <cols>
    <col min="1" max="1" width="5.375" style="33" customWidth="1"/>
    <col min="2" max="2" width="52.375" style="26" customWidth="1"/>
    <col min="3" max="3" width="13" style="34" customWidth="1"/>
    <col min="4" max="4" width="12.75" style="34" customWidth="1"/>
    <col min="5" max="5" width="10.75" style="33" customWidth="1"/>
    <col min="6" max="6" width="37.875" style="26" customWidth="1"/>
    <col min="7" max="7" width="15.25" style="34" customWidth="1"/>
    <col min="8" max="8" width="36.75" style="26" customWidth="1"/>
    <col min="9" max="9" width="12.25" style="35" customWidth="1"/>
    <col min="10" max="10" width="13" style="33" customWidth="1"/>
    <col min="11" max="11" width="15.375" style="42" customWidth="1"/>
    <col min="12" max="12" width="20.75" style="47" customWidth="1"/>
    <col min="13" max="13" width="18.25" style="33" hidden="1" customWidth="1"/>
    <col min="14" max="14" width="12.5" style="33" hidden="1" customWidth="1"/>
    <col min="15" max="15" width="7.375" style="33" hidden="1" customWidth="1"/>
    <col min="16" max="16" width="15.375" style="42" hidden="1" customWidth="1"/>
    <col min="17" max="17" width="16.375" style="33" hidden="1" customWidth="1"/>
    <col min="18" max="18" width="19.875" style="50" hidden="1" customWidth="1"/>
    <col min="19" max="19" width="18.375" style="50" hidden="1" customWidth="1"/>
    <col min="20" max="20" width="17.375" style="42" hidden="1" customWidth="1"/>
    <col min="21" max="21" width="14.875" style="33" hidden="1" customWidth="1"/>
    <col min="22" max="22" width="18.875" style="50" hidden="1" customWidth="1"/>
    <col min="23" max="23" width="19.625" style="50" hidden="1" customWidth="1"/>
    <col min="24" max="24" width="19.875" style="50" hidden="1" customWidth="1"/>
    <col min="25" max="25" width="63.125" style="26" hidden="1" customWidth="1"/>
    <col min="26" max="16384" width="9.125" style="26"/>
  </cols>
  <sheetData>
    <row r="1" spans="1:25" x14ac:dyDescent="0.2">
      <c r="K1" s="75" t="s">
        <v>172</v>
      </c>
      <c r="L1" s="75"/>
      <c r="P1" s="33"/>
    </row>
    <row r="2" spans="1:25" x14ac:dyDescent="0.2">
      <c r="A2" s="76" t="s">
        <v>220</v>
      </c>
      <c r="B2" s="76"/>
      <c r="C2" s="76"/>
      <c r="D2" s="76"/>
      <c r="E2" s="76"/>
      <c r="F2" s="76"/>
      <c r="G2" s="76"/>
      <c r="H2" s="76"/>
      <c r="I2" s="76"/>
      <c r="J2" s="76"/>
      <c r="K2" s="76"/>
      <c r="P2" s="33"/>
    </row>
    <row r="3" spans="1:25" x14ac:dyDescent="0.2">
      <c r="A3" s="76" t="s">
        <v>173</v>
      </c>
      <c r="B3" s="76"/>
      <c r="C3" s="76"/>
      <c r="D3" s="76"/>
      <c r="E3" s="76"/>
      <c r="F3" s="76"/>
      <c r="G3" s="76"/>
      <c r="H3" s="76"/>
      <c r="I3" s="76"/>
      <c r="J3" s="76"/>
      <c r="K3" s="76"/>
      <c r="P3" s="33"/>
    </row>
    <row r="4" spans="1:25" s="56" customFormat="1" ht="40.5" x14ac:dyDescent="0.2">
      <c r="A4" s="51" t="s">
        <v>158</v>
      </c>
      <c r="B4" s="51" t="s">
        <v>159</v>
      </c>
      <c r="C4" s="52" t="s">
        <v>160</v>
      </c>
      <c r="D4" s="52" t="s">
        <v>103</v>
      </c>
      <c r="E4" s="51" t="s">
        <v>161</v>
      </c>
      <c r="F4" s="77" t="s">
        <v>162</v>
      </c>
      <c r="G4" s="77"/>
      <c r="H4" s="77" t="s">
        <v>163</v>
      </c>
      <c r="I4" s="77"/>
      <c r="J4" s="53" t="s">
        <v>164</v>
      </c>
      <c r="K4" s="54" t="s">
        <v>106</v>
      </c>
      <c r="L4" s="79" t="s">
        <v>110</v>
      </c>
      <c r="M4" s="53" t="s">
        <v>196</v>
      </c>
      <c r="N4" s="53" t="s">
        <v>198</v>
      </c>
      <c r="O4" s="67" t="s">
        <v>207</v>
      </c>
      <c r="P4" s="54" t="s">
        <v>106</v>
      </c>
      <c r="Q4" s="53" t="s">
        <v>0</v>
      </c>
      <c r="R4" s="55" t="s">
        <v>110</v>
      </c>
      <c r="S4" s="55" t="s">
        <v>148</v>
      </c>
      <c r="T4" s="54" t="s">
        <v>202</v>
      </c>
      <c r="U4" s="53" t="s">
        <v>203</v>
      </c>
      <c r="V4" s="55" t="s">
        <v>205</v>
      </c>
      <c r="W4" s="55" t="s">
        <v>206</v>
      </c>
      <c r="X4" s="55" t="s">
        <v>204</v>
      </c>
      <c r="Y4" s="51" t="s">
        <v>210</v>
      </c>
    </row>
    <row r="5" spans="1:25" s="56" customFormat="1" x14ac:dyDescent="0.2">
      <c r="A5" s="57"/>
      <c r="B5" s="57"/>
      <c r="C5" s="58" t="s">
        <v>165</v>
      </c>
      <c r="D5" s="58"/>
      <c r="E5" s="57"/>
      <c r="F5" s="57" t="s">
        <v>166</v>
      </c>
      <c r="G5" s="58" t="s">
        <v>167</v>
      </c>
      <c r="H5" s="57" t="s">
        <v>168</v>
      </c>
      <c r="I5" s="71" t="s">
        <v>13</v>
      </c>
      <c r="J5" s="59" t="s">
        <v>169</v>
      </c>
      <c r="K5" s="78" t="s">
        <v>174</v>
      </c>
      <c r="L5" s="80"/>
      <c r="M5" s="60"/>
      <c r="N5" s="60"/>
      <c r="O5" s="59"/>
      <c r="P5" s="60"/>
      <c r="Q5" s="59"/>
      <c r="R5" s="68"/>
      <c r="S5" s="68"/>
      <c r="T5" s="65"/>
      <c r="U5" s="59"/>
      <c r="V5" s="68"/>
      <c r="W5" s="68"/>
      <c r="X5" s="68"/>
      <c r="Y5" s="61"/>
    </row>
    <row r="6" spans="1:25" s="56" customFormat="1" x14ac:dyDescent="0.2">
      <c r="A6" s="62"/>
      <c r="B6" s="62"/>
      <c r="C6" s="63"/>
      <c r="D6" s="63"/>
      <c r="E6" s="62"/>
      <c r="F6" s="62"/>
      <c r="G6" s="63" t="s">
        <v>170</v>
      </c>
      <c r="H6" s="62"/>
      <c r="I6" s="72" t="s">
        <v>170</v>
      </c>
      <c r="J6" s="64"/>
      <c r="K6" s="74"/>
      <c r="L6" s="81"/>
      <c r="M6" s="64"/>
      <c r="N6" s="64"/>
      <c r="O6" s="64"/>
      <c r="P6" s="64"/>
      <c r="Q6" s="64"/>
      <c r="R6" s="69"/>
      <c r="S6" s="69"/>
      <c r="T6" s="70"/>
      <c r="U6" s="64"/>
      <c r="V6" s="69"/>
      <c r="W6" s="69"/>
      <c r="X6" s="69"/>
      <c r="Y6" s="66"/>
    </row>
    <row r="7" spans="1:25" x14ac:dyDescent="0.3">
      <c r="A7" s="27">
        <v>1</v>
      </c>
      <c r="B7" s="28" t="s">
        <v>180</v>
      </c>
      <c r="C7" s="29">
        <v>576</v>
      </c>
      <c r="D7" s="29">
        <f t="shared" ref="D7:D12" si="0">+C7</f>
        <v>576</v>
      </c>
      <c r="E7" s="25" t="s">
        <v>105</v>
      </c>
      <c r="F7" s="43" t="s">
        <v>178</v>
      </c>
      <c r="G7" s="29">
        <v>576</v>
      </c>
      <c r="H7" s="41" t="str">
        <f t="shared" ref="H7:I14" si="1">+F7</f>
        <v>ร้านนิลุบล โดย นายสุรพงศ์ สองเมือง</v>
      </c>
      <c r="I7" s="29">
        <f t="shared" si="1"/>
        <v>576</v>
      </c>
      <c r="J7" s="32" t="s">
        <v>171</v>
      </c>
      <c r="K7" s="46" t="s">
        <v>187</v>
      </c>
      <c r="L7" s="82">
        <v>244442</v>
      </c>
      <c r="M7" s="27" t="s">
        <v>197</v>
      </c>
      <c r="N7" s="36" t="s">
        <v>200</v>
      </c>
      <c r="O7" s="32">
        <v>36</v>
      </c>
      <c r="P7" s="46" t="str">
        <f t="shared" ref="P7:P14" si="2">+K7</f>
        <v>เลขที่  36/2569</v>
      </c>
      <c r="Q7" s="27">
        <v>69049025370</v>
      </c>
      <c r="R7" s="49">
        <v>244442</v>
      </c>
      <c r="S7" s="49">
        <v>244455</v>
      </c>
      <c r="T7" s="37" t="s">
        <v>88</v>
      </c>
      <c r="U7" s="27" t="s">
        <v>211</v>
      </c>
      <c r="V7" s="49">
        <v>244455</v>
      </c>
      <c r="W7" s="49">
        <v>244455</v>
      </c>
      <c r="X7" s="49">
        <v>244467</v>
      </c>
      <c r="Y7" s="41"/>
    </row>
    <row r="8" spans="1:25" x14ac:dyDescent="0.3">
      <c r="A8" s="27">
        <v>2</v>
      </c>
      <c r="B8" s="28" t="s">
        <v>181</v>
      </c>
      <c r="C8" s="29">
        <v>1200</v>
      </c>
      <c r="D8" s="29">
        <f t="shared" si="0"/>
        <v>1200</v>
      </c>
      <c r="E8" s="25" t="s">
        <v>105</v>
      </c>
      <c r="F8" s="43" t="s">
        <v>178</v>
      </c>
      <c r="G8" s="29">
        <v>1200</v>
      </c>
      <c r="H8" s="41" t="str">
        <f t="shared" si="1"/>
        <v>ร้านนิลุบล โดย นายสุรพงศ์ สองเมือง</v>
      </c>
      <c r="I8" s="29">
        <f t="shared" si="1"/>
        <v>1200</v>
      </c>
      <c r="J8" s="32" t="s">
        <v>171</v>
      </c>
      <c r="K8" s="46" t="s">
        <v>188</v>
      </c>
      <c r="L8" s="82">
        <v>244449</v>
      </c>
      <c r="M8" s="40" t="s">
        <v>197</v>
      </c>
      <c r="N8" s="27" t="s">
        <v>200</v>
      </c>
      <c r="O8" s="32">
        <v>37</v>
      </c>
      <c r="P8" s="46" t="str">
        <f t="shared" si="2"/>
        <v>เลขที่  37/2569</v>
      </c>
      <c r="Q8" s="27">
        <v>69049062714</v>
      </c>
      <c r="R8" s="49">
        <v>244449</v>
      </c>
      <c r="S8" s="49">
        <v>244455</v>
      </c>
      <c r="T8" s="37" t="s">
        <v>88</v>
      </c>
      <c r="U8" s="27" t="s">
        <v>211</v>
      </c>
      <c r="V8" s="49">
        <v>244455</v>
      </c>
      <c r="W8" s="49">
        <v>244455</v>
      </c>
      <c r="X8" s="49">
        <v>244467</v>
      </c>
      <c r="Y8" s="41"/>
    </row>
    <row r="9" spans="1:25" x14ac:dyDescent="0.3">
      <c r="A9" s="27">
        <v>3</v>
      </c>
      <c r="B9" s="28" t="s">
        <v>182</v>
      </c>
      <c r="C9" s="29">
        <v>3000</v>
      </c>
      <c r="D9" s="29">
        <f t="shared" si="0"/>
        <v>3000</v>
      </c>
      <c r="E9" s="25" t="s">
        <v>105</v>
      </c>
      <c r="F9" s="43" t="s">
        <v>179</v>
      </c>
      <c r="G9" s="29">
        <v>3000</v>
      </c>
      <c r="H9" s="41" t="str">
        <f t="shared" si="1"/>
        <v>นางวิไล ชูแก้ว</v>
      </c>
      <c r="I9" s="29">
        <f t="shared" si="1"/>
        <v>3000</v>
      </c>
      <c r="J9" s="32" t="s">
        <v>171</v>
      </c>
      <c r="K9" s="46" t="s">
        <v>189</v>
      </c>
      <c r="L9" s="82">
        <v>244449</v>
      </c>
      <c r="M9" s="40" t="s">
        <v>197</v>
      </c>
      <c r="N9" s="27" t="s">
        <v>200</v>
      </c>
      <c r="O9" s="32">
        <v>38</v>
      </c>
      <c r="P9" s="46" t="str">
        <f t="shared" si="2"/>
        <v>เลขที่  38/2569</v>
      </c>
      <c r="Q9" s="27">
        <v>69049067572</v>
      </c>
      <c r="R9" s="49">
        <v>244449</v>
      </c>
      <c r="S9" s="49">
        <v>244455</v>
      </c>
      <c r="T9" s="37" t="s">
        <v>212</v>
      </c>
      <c r="U9" s="27" t="s">
        <v>213</v>
      </c>
      <c r="V9" s="49">
        <v>244455</v>
      </c>
      <c r="W9" s="49">
        <v>244455</v>
      </c>
      <c r="X9" s="49">
        <v>244480</v>
      </c>
      <c r="Y9" s="41"/>
    </row>
    <row r="10" spans="1:25" x14ac:dyDescent="0.3">
      <c r="A10" s="27">
        <v>4</v>
      </c>
      <c r="B10" s="28" t="s">
        <v>177</v>
      </c>
      <c r="C10" s="29">
        <v>40300</v>
      </c>
      <c r="D10" s="29">
        <f t="shared" si="0"/>
        <v>40300</v>
      </c>
      <c r="E10" s="25" t="s">
        <v>105</v>
      </c>
      <c r="F10" s="28" t="s">
        <v>185</v>
      </c>
      <c r="G10" s="29">
        <v>40300</v>
      </c>
      <c r="H10" s="41" t="str">
        <f t="shared" si="1"/>
        <v>อู่ช่างบอล เซอร์วิล โดย นายอดิศักดิ์ กายแก้ว</v>
      </c>
      <c r="I10" s="29">
        <f t="shared" si="1"/>
        <v>40300</v>
      </c>
      <c r="J10" s="32" t="s">
        <v>171</v>
      </c>
      <c r="K10" s="46" t="s">
        <v>190</v>
      </c>
      <c r="L10" s="82">
        <v>244463</v>
      </c>
      <c r="M10" s="27" t="s">
        <v>197</v>
      </c>
      <c r="N10" s="39" t="s">
        <v>200</v>
      </c>
      <c r="O10" s="32">
        <v>39</v>
      </c>
      <c r="P10" s="46" t="str">
        <f t="shared" si="2"/>
        <v>เลขที่  39/2569</v>
      </c>
      <c r="Q10" s="27">
        <v>69049173101</v>
      </c>
      <c r="R10" s="49">
        <v>244463</v>
      </c>
      <c r="S10" s="49">
        <v>244470</v>
      </c>
      <c r="T10" s="37" t="s">
        <v>214</v>
      </c>
      <c r="U10" s="27" t="s">
        <v>215</v>
      </c>
      <c r="V10" s="49">
        <v>244467</v>
      </c>
      <c r="W10" s="49">
        <v>244467</v>
      </c>
      <c r="X10" s="49">
        <v>244469</v>
      </c>
      <c r="Y10" s="41"/>
    </row>
    <row r="11" spans="1:25" x14ac:dyDescent="0.3">
      <c r="A11" s="27">
        <v>5</v>
      </c>
      <c r="B11" s="28" t="s">
        <v>184</v>
      </c>
      <c r="C11" s="29">
        <v>2500</v>
      </c>
      <c r="D11" s="29">
        <f t="shared" si="0"/>
        <v>2500</v>
      </c>
      <c r="E11" s="25" t="s">
        <v>105</v>
      </c>
      <c r="F11" s="43" t="s">
        <v>186</v>
      </c>
      <c r="G11" s="29">
        <v>2500</v>
      </c>
      <c r="H11" s="41" t="str">
        <f t="shared" si="1"/>
        <v>นางสาวเบญจมาศ สาโรชวงศ์</v>
      </c>
      <c r="I11" s="29">
        <f t="shared" si="1"/>
        <v>2500</v>
      </c>
      <c r="J11" s="32" t="s">
        <v>171</v>
      </c>
      <c r="K11" s="46" t="s">
        <v>191</v>
      </c>
      <c r="L11" s="82">
        <v>244463</v>
      </c>
      <c r="M11" s="27" t="s">
        <v>197</v>
      </c>
      <c r="N11" s="36" t="s">
        <v>200</v>
      </c>
      <c r="O11" s="32">
        <v>40</v>
      </c>
      <c r="P11" s="46" t="str">
        <f t="shared" si="2"/>
        <v>เลขที่  40/2569</v>
      </c>
      <c r="Q11" s="27">
        <v>69049313079</v>
      </c>
      <c r="R11" s="49">
        <v>244463</v>
      </c>
      <c r="S11" s="49">
        <v>244474</v>
      </c>
      <c r="T11" s="37" t="s">
        <v>216</v>
      </c>
      <c r="U11" s="48" t="s">
        <v>217</v>
      </c>
      <c r="V11" s="49">
        <v>244467</v>
      </c>
      <c r="W11" s="49">
        <v>244467</v>
      </c>
      <c r="X11" s="49">
        <v>244480</v>
      </c>
      <c r="Y11" s="41"/>
    </row>
    <row r="12" spans="1:25" x14ac:dyDescent="0.3">
      <c r="A12" s="27">
        <v>6</v>
      </c>
      <c r="B12" s="30" t="s">
        <v>193</v>
      </c>
      <c r="C12" s="29">
        <v>24345</v>
      </c>
      <c r="D12" s="29">
        <f t="shared" si="0"/>
        <v>24345</v>
      </c>
      <c r="E12" s="25" t="s">
        <v>105</v>
      </c>
      <c r="F12" s="44" t="s">
        <v>183</v>
      </c>
      <c r="G12" s="29">
        <v>24345</v>
      </c>
      <c r="H12" s="41" t="str">
        <f t="shared" si="1"/>
        <v>ห้างหุ้นส่วนจำกัด 66 พลัส</v>
      </c>
      <c r="I12" s="29">
        <f t="shared" si="1"/>
        <v>24345</v>
      </c>
      <c r="J12" s="32" t="s">
        <v>171</v>
      </c>
      <c r="K12" s="46" t="s">
        <v>192</v>
      </c>
      <c r="L12" s="83">
        <v>244466</v>
      </c>
      <c r="M12" s="40" t="s">
        <v>197</v>
      </c>
      <c r="N12" s="27" t="s">
        <v>199</v>
      </c>
      <c r="O12" s="32">
        <v>31</v>
      </c>
      <c r="P12" s="46" t="str">
        <f t="shared" si="2"/>
        <v>เลขที่  31/2569</v>
      </c>
      <c r="Q12" s="27">
        <v>69049299899</v>
      </c>
      <c r="R12" s="49">
        <v>244466</v>
      </c>
      <c r="S12" s="49">
        <v>244474</v>
      </c>
      <c r="T12" s="37" t="s">
        <v>218</v>
      </c>
      <c r="U12" s="27" t="s">
        <v>219</v>
      </c>
      <c r="V12" s="49">
        <v>244468</v>
      </c>
      <c r="W12" s="49">
        <v>244468</v>
      </c>
      <c r="X12" s="49">
        <v>244483</v>
      </c>
      <c r="Y12" s="41"/>
    </row>
    <row r="13" spans="1:25" x14ac:dyDescent="0.3">
      <c r="A13" s="27">
        <v>7</v>
      </c>
      <c r="B13" s="31" t="s">
        <v>176</v>
      </c>
      <c r="C13" s="29">
        <v>347500</v>
      </c>
      <c r="D13" s="29">
        <v>367915.74</v>
      </c>
      <c r="E13" s="25" t="s">
        <v>105</v>
      </c>
      <c r="F13" s="45" t="s">
        <v>157</v>
      </c>
      <c r="G13" s="29">
        <v>347000</v>
      </c>
      <c r="H13" s="41" t="str">
        <f t="shared" si="1"/>
        <v>บริษัท สยามควอลิตี้ คอนกรีต จำกัด</v>
      </c>
      <c r="I13" s="73">
        <f t="shared" si="1"/>
        <v>347000</v>
      </c>
      <c r="J13" s="32" t="s">
        <v>171</v>
      </c>
      <c r="K13" s="46" t="s">
        <v>194</v>
      </c>
      <c r="L13" s="84">
        <v>244469</v>
      </c>
      <c r="M13" s="27" t="s">
        <v>197</v>
      </c>
      <c r="N13" s="38" t="s">
        <v>201</v>
      </c>
      <c r="O13" s="32">
        <v>3</v>
      </c>
      <c r="P13" s="46" t="str">
        <f t="shared" si="2"/>
        <v>เลขที่ 3/2569</v>
      </c>
      <c r="Q13" s="27">
        <v>69049170750</v>
      </c>
      <c r="R13" s="49">
        <v>244469</v>
      </c>
      <c r="S13" s="49">
        <v>244514</v>
      </c>
      <c r="T13" s="37" t="s">
        <v>208</v>
      </c>
      <c r="U13" s="27" t="s">
        <v>209</v>
      </c>
      <c r="V13" s="49">
        <v>244470</v>
      </c>
      <c r="W13" s="49">
        <v>244488</v>
      </c>
      <c r="X13" s="49">
        <v>244498</v>
      </c>
      <c r="Y13" s="41"/>
    </row>
    <row r="14" spans="1:25" x14ac:dyDescent="0.3">
      <c r="A14" s="27">
        <v>8</v>
      </c>
      <c r="B14" s="31" t="s">
        <v>175</v>
      </c>
      <c r="C14" s="29">
        <v>249000</v>
      </c>
      <c r="D14" s="29">
        <f>+C14</f>
        <v>249000</v>
      </c>
      <c r="E14" s="25" t="s">
        <v>105</v>
      </c>
      <c r="F14" s="45" t="s">
        <v>157</v>
      </c>
      <c r="G14" s="29">
        <v>249000</v>
      </c>
      <c r="H14" s="41" t="str">
        <f t="shared" si="1"/>
        <v>บริษัท สยามควอลิตี้ คอนกรีต จำกัด</v>
      </c>
      <c r="I14" s="73">
        <f t="shared" si="1"/>
        <v>249000</v>
      </c>
      <c r="J14" s="32" t="s">
        <v>171</v>
      </c>
      <c r="K14" s="46" t="s">
        <v>195</v>
      </c>
      <c r="L14" s="84">
        <v>244469</v>
      </c>
      <c r="M14" s="40" t="s">
        <v>197</v>
      </c>
      <c r="N14" s="27" t="s">
        <v>201</v>
      </c>
      <c r="O14" s="32">
        <v>4</v>
      </c>
      <c r="P14" s="46" t="str">
        <f t="shared" si="2"/>
        <v>เลขที่ 4/2569</v>
      </c>
      <c r="Q14" s="27">
        <v>69049168349</v>
      </c>
      <c r="R14" s="49">
        <v>244469</v>
      </c>
      <c r="S14" s="49">
        <v>244514</v>
      </c>
      <c r="T14" s="37" t="s">
        <v>208</v>
      </c>
      <c r="U14" s="27" t="s">
        <v>209</v>
      </c>
      <c r="V14" s="49">
        <v>244483</v>
      </c>
      <c r="W14" s="49">
        <v>244488</v>
      </c>
      <c r="X14" s="49">
        <v>244498</v>
      </c>
      <c r="Y14" s="41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เมษายน 69</vt:lpstr>
      <vt:lpstr>'เมษายน 69'!Print_Area</vt:lpstr>
      <vt:lpstr>'เมษายน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2026-09-29T04:44:26Z</cp:lastPrinted>
  <dcterms:created xsi:type="dcterms:W3CDTF">2015-06-05T18:19:34Z</dcterms:created>
  <dcterms:modified xsi:type="dcterms:W3CDTF">2026-09-29T05:13:39Z</dcterms:modified>
</cp:coreProperties>
</file>