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CEBFC7A1-8B69-452A-B8B8-0E323A6BE637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มิถุนายน 69" sheetId="99" r:id="rId2"/>
  </sheets>
  <definedNames>
    <definedName name="_xlnm._FilterDatabase" localSheetId="1" hidden="1">'มิถุนายน 69'!$A$4:$Y$24</definedName>
    <definedName name="_xlnm.Print_Area" localSheetId="1">'มิถุนายน 69'!$A$1:$L$25</definedName>
    <definedName name="_xlnm.Print_Titles" localSheetId="1">'มิถุนายน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4" i="99" l="1"/>
  <c r="I24" i="99"/>
  <c r="H24" i="99"/>
  <c r="P23" i="99"/>
  <c r="I23" i="99"/>
  <c r="H23" i="99"/>
  <c r="P22" i="99"/>
  <c r="I22" i="99"/>
  <c r="H22" i="99"/>
  <c r="P21" i="99"/>
  <c r="I21" i="99"/>
  <c r="H21" i="99"/>
  <c r="P20" i="99"/>
  <c r="I20" i="99"/>
  <c r="H20" i="99"/>
  <c r="D20" i="99"/>
  <c r="P19" i="99"/>
  <c r="I19" i="99"/>
  <c r="H19" i="99"/>
  <c r="D19" i="99"/>
  <c r="P18" i="99"/>
  <c r="I18" i="99"/>
  <c r="H18" i="99"/>
  <c r="D18" i="99"/>
  <c r="P17" i="99"/>
  <c r="I17" i="99"/>
  <c r="H17" i="99"/>
  <c r="D17" i="99"/>
  <c r="P16" i="99"/>
  <c r="I16" i="99"/>
  <c r="H16" i="99"/>
  <c r="D16" i="99"/>
  <c r="P15" i="99"/>
  <c r="I15" i="99"/>
  <c r="H15" i="99"/>
  <c r="D15" i="99"/>
  <c r="P14" i="99"/>
  <c r="I14" i="99"/>
  <c r="H14" i="99"/>
  <c r="D14" i="99"/>
  <c r="P13" i="99"/>
  <c r="I13" i="99"/>
  <c r="H13" i="99"/>
  <c r="D13" i="99"/>
  <c r="P12" i="99"/>
  <c r="I12" i="99"/>
  <c r="H12" i="99"/>
  <c r="D12" i="99"/>
  <c r="P11" i="99"/>
  <c r="I11" i="99"/>
  <c r="H11" i="99"/>
  <c r="D11" i="99"/>
  <c r="P10" i="99"/>
  <c r="I10" i="99"/>
  <c r="H10" i="99"/>
  <c r="D10" i="99"/>
  <c r="P9" i="99"/>
  <c r="I9" i="99"/>
  <c r="H9" i="99"/>
  <c r="D9" i="99"/>
  <c r="P8" i="99"/>
  <c r="I8" i="99"/>
  <c r="H8" i="99"/>
  <c r="D8" i="99"/>
  <c r="P7" i="99"/>
  <c r="I7" i="99"/>
  <c r="H7" i="99"/>
  <c r="D7" i="99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<sst xmlns="http://schemas.openxmlformats.org/spreadsheetml/2006/main" count="464" uniqueCount="267">
  <si>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</si>
  <si>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</si>
  <si>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</si>
  <si>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</si>
  <si>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</si>
  <si>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</si>
  <si>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</si>
  <si>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</si>
  <si>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</si>
  <si>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</si>
  <si>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</si>
  <si>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</si>
  <si>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</si>
  <si>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</si>
  <si>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</si>
  <si>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</si>
  <si>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</si>
  <si>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</si>
  <si>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</si>
  <si>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</si>
  <si>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</si>
  <si>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</si>
  <si>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</si>
  <si>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</si>
  <si>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</si>
  <si>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</si>
  <si>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</si>
  <si>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</si>
  <si>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</si>
  <si>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</si>
  <si>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</si>
  <si>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</si>
  <si>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</si>
  <si>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</si>
  <si>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</si>
  <si>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</si>
  <si>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</si>
  <si>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</si>
  <si>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</si>
  <si>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</si>
  <si>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</si>
  <si>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</si>
  <si>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</si>
  <si>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</si>
  <si>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</si>
  <si>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</si>
  <si>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</si>
  <si>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</si>
  <si>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</si>
  <si>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</si>
  <si>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</si>
  <si>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</si>
  <si>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</si>
  <si>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</si>
  <si>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</si>
  <si>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</si>
  <si>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</si>
  <si>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</si>
  <si>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</si>
  <si>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</si>
  <si>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</si>
  <si>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</si>
  <si>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</si>
  <si>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</si>
  <si>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</si>
  <si>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</si>
  <si>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</si>
  <si>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</si>
  <si>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</si>
  <si>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</si>
  <si>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</si>
  <si>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</si>
  <si>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</si>
  <si>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</si>
  <si>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</si>
  <si>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</si>
  <si>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</si>
  <si>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</si>
  <si>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</si>
  <si>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</si>
  <si>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</si>
  <si>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</si>
  <si>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</si>
  <si>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</si>
  <si>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</si>
  <si>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</si>
  <si>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</si>
  <si>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</si>
  <si>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</si>
  <si>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</si>
  <si>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</si>
  <si>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</si>
  <si>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</si>
  <si>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</si>
  <si>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</si>
  <si>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</si>
  <si>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</si>
  <si>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</si>
  <si>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</si>
  <si>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</si>
  <si>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</si>
  <si>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</si>
  <si>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</si>
  <si>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</si>
  <si>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</si>
  <si>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</si>
  <si>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</si>
  <si>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</si>
  <si>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</si>
  <si>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</si>
  <si>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</si>
  <si>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</si>
  <si>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</si>
  <si>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</si>
  <si>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</si>
  <si>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</si>
  <si>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</si>
  <si>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</si>
  <si>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</si>
  <si>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</si>
  <si>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</si>
  <si>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</si>
  <si>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</si>
  <si>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</si>
  <si>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</si>
  <si>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</si>
  <si>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</si>
  <si>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</si>
  <si>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</si>
  <si>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</si>
  <si>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</si>
  <si>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</si>
  <si>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</si>
  <si>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</si>
  <si>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</si>
  <si>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</si>
  <si>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</si>
  <si>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</si>
  <si>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</si>
  <si>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</si>
  <si>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</si>
  <si>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</si>
  <si>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</si>
  <si>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</si>
  <si>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</si>
  <si>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</si>
  <si>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</si>
  <si>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</si>
  <si>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</si>
  <si>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</si>
  <si>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</si>
  <si>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</si>
  <si>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</si>
  <si>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</si>
  <si>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</si>
  <si>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</si>
  <si>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</si>
  <si>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โครงการก่อสร้างถนนคอนกรีตเสริมเหล็กสายพิชัยราษฎร์ หมู่ที่ 4 บ้านมิตรประชาราษฎร์</t>
  </si>
  <si>
    <t>บริษัท สยามควอลิตี้ คอนกรีต จำกัด</t>
  </si>
  <si>
    <t>โครงการก่อสร้างถนนคอนกรีตเสริมเหล็กสายประชารังสรรค์ หมู่ที่ 3 เชื่อมต่อ หมู่ที่ 4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</si>
  <si>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</si>
  <si>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</si>
  <si>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</si>
  <si>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</si>
  <si>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</si>
  <si>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</si>
  <si>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</si>
  <si>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</si>
  <si>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</si>
  <si>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</si>
  <si>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</si>
  <si>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</si>
  <si>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</si>
  <si>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</si>
  <si>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</si>
  <si>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</si>
  <si>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</si>
  <si>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โครงการก่อสร้างถนนคอนกรีตเสริมเหล็กสายซอยรุ่งอรุณ หมู่ที่ 1 บ้านห้วยมุด</t>
  </si>
  <si>
    <t>โครงการก่อสร้างถนน คสล.สายบ้านนายสหัส หมู่ที่ 1 บ้านห้วยมุด</t>
  </si>
  <si>
    <t>ร้านเทียนโชค เชอร์วิส</t>
  </si>
  <si>
    <t>โรงพิมพ์รักษาดินแดน กรมการปกครอง</t>
  </si>
  <si>
    <t>ห้างหุ้นส่วนจำกัด บ่าวคาร์แคร์ออโต้แม็ก</t>
  </si>
  <si>
    <t>จัดจ้างทำตรายาง (สำนักปลัด)</t>
  </si>
  <si>
    <t>ร้านนิลุบล โดย นายสุรพงศ์ สองเมือง</t>
  </si>
  <si>
    <t>ร้านพลอยเกษตรภัณฑ์ โดย นางสาวคำใส จันทร์สุราษ</t>
  </si>
  <si>
    <t>ร้านสุวพรหม</t>
  </si>
  <si>
    <t>จัดซื้อวัสดุสำนักงาน (สำนักปลัด)</t>
  </si>
  <si>
    <t>นางวิไล ชูแก้ว</t>
  </si>
  <si>
    <t>จัดจ้างทำป้ายไวนิลเพื่อใช้ในการดำเนินการโครงการสัตว์ปลอดโรคฯลฯ</t>
  </si>
  <si>
    <t>จัดจ้างเหมาทำสนามแข่งชันกีฬาตามโครงการจัดจ้างแข่งขันกีฬาและกรีฑาระดับตำบลประจำปี 2569</t>
  </si>
  <si>
    <t>จัดจ้างทำป้ายไวนิลประชาสัมพันธ์ และป้ายโพมบอร์ดไดคัท มหกรรมกีฬา กรีฑา ตามโครงการจัดการแข่งขันกีฬาและกรีฑาระดับตำบล ประจำปี 2569</t>
  </si>
  <si>
    <t>จัดจ้างเหมาเช่าเต้น และเก้าอี้ ตามโครงการจัดการแข่งขันกีฬาระดับตำบลประจำปี 2569</t>
  </si>
  <si>
    <t>จัดจ้างเหมาเช่าเครื่องเสียงสนามกรีฑา ฟุตบอล วองเลย์บอล ตามโครงการจัดการแข่งขันกีฬาและกรีฑาระดับตำบล ประจำปี 2569</t>
  </si>
  <si>
    <t>จัดจ้างซ่อมแซมรถยนต์ส่วนกลางทะเบียน กท 4089 สุราษฎร์ธานี</t>
  </si>
  <si>
    <t>จ้างเหมาบริการซ่อมแซมและบำรุงรักษาคอมเพรสเซอร์แอร์ (สำนักปลัด)</t>
  </si>
  <si>
    <t>จัดซื้อวัดสุสำนักงาน (สป)</t>
  </si>
  <si>
    <t>จัดซื้อวัคซีคป้องกันโรคพิษสุนัขบ้าและถุงมือทางการแพทย์เพื่อใช้ในการดำเนินโครงการสัตว์ปลอดโรค คนปลอดภัย</t>
  </si>
  <si>
    <t>จัดซื้อน้ำดื่มและน้ำแข็ง ตามโครงการจัดการแข่งขันกีฬาและกรีฑาระดับตำบลประจำปี 2569</t>
  </si>
  <si>
    <t>จัดซื้อวัสดุอุปกรณ์กีฬา ตามโครงการจัดการแข่งขันกีฬาและกรีฑาระดับตำบลประจำปี 2569</t>
  </si>
  <si>
    <t>จัดซื้อวัดสุก่อสร้าง (กองช่าง)</t>
  </si>
  <si>
    <t>นายวีระชัย พรามศรีชาย</t>
  </si>
  <si>
    <t>ห้างหุ้นส่วนจำกัด พระแสงโฆษณา</t>
  </si>
  <si>
    <t>นายวีรพงษ์ เหมทานนท์</t>
  </si>
  <si>
    <t>ธนภัทร แอร์ โดย นายธนภัทร สุวรรณบุตร</t>
  </si>
  <si>
    <t>ห้างหุ้นส่วนจำกัด สุราษฎร์ ฟาร์มชอพ เอ็กซ์</t>
  </si>
  <si>
    <t>นายณรงค์ จะรา</t>
  </si>
  <si>
    <t>ร้านตาปีสปอร์ต เซ็นเตอร์</t>
  </si>
  <si>
    <t>เลขที่ 5/2569</t>
  </si>
  <si>
    <t>เลขที่ 6/2569</t>
  </si>
  <si>
    <t>เลขที่ 7/2569</t>
  </si>
  <si>
    <t>เลขที่ 8/2569</t>
  </si>
  <si>
    <t>เลขที่ 36/2569</t>
  </si>
  <si>
    <t>เลขที่ 37/2569</t>
  </si>
  <si>
    <t>เลขที่ 38/2569</t>
  </si>
  <si>
    <t>เลขที่ 39/2569</t>
  </si>
  <si>
    <t>เลขที่ 40/2569</t>
  </si>
  <si>
    <t>เลขที่ 41/2569</t>
  </si>
  <si>
    <t>เลขที่ 48/2569</t>
  </si>
  <si>
    <t>เลขที่ 49/2569</t>
  </si>
  <si>
    <t>เลขที่ 50/2569</t>
  </si>
  <si>
    <t>เลขที่ 51/2569</t>
  </si>
  <si>
    <t>เลขที่ 52/2569</t>
  </si>
  <si>
    <t>เลขที่ 53/2569</t>
  </si>
  <si>
    <t>เลขที่ 54/2569</t>
  </si>
  <si>
    <t>เลขที่ 55/2569</t>
  </si>
  <si>
    <t>แหล่งเงิน</t>
  </si>
  <si>
    <t>ข้อบัญญัติ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</si>
  <si>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</si>
  <si>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</si>
  <si>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</si>
  <si>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</si>
  <si>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</si>
  <si>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</si>
  <si>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</si>
  <si>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</si>
  <si>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</si>
  <si>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0843563001882</t>
  </si>
  <si>
    <t>093-7474235</t>
  </si>
  <si>
    <t>ลำดับ/โครงการ</t>
  </si>
  <si>
    <t>0845555005400</t>
  </si>
  <si>
    <t>077-359533</t>
  </si>
  <si>
    <t>หมายเหตุ</t>
  </si>
  <si>
    <t>3659900367129</t>
  </si>
  <si>
    <t>082-5232894</t>
  </si>
  <si>
    <t>3841200391443</t>
  </si>
  <si>
    <t>089-8677506</t>
  </si>
  <si>
    <t>2841600018083</t>
  </si>
  <si>
    <t>092-7891616</t>
  </si>
  <si>
    <t>0843565000123</t>
  </si>
  <si>
    <t>097-9878936</t>
  </si>
  <si>
    <t>184140110268</t>
  </si>
  <si>
    <t>092-5867748</t>
  </si>
  <si>
    <t>077-286093</t>
  </si>
  <si>
    <t>077-297424,080-1455855</t>
  </si>
  <si>
    <t>3411900045452</t>
  </si>
  <si>
    <t>089-8688583</t>
  </si>
  <si>
    <t>0994000188251</t>
  </si>
  <si>
    <t>077-226296</t>
  </si>
  <si>
    <t>3411900408288</t>
  </si>
  <si>
    <t>088-3803400</t>
  </si>
  <si>
    <t>02-9871861,081-8597901</t>
  </si>
  <si>
    <t>0843567000821</t>
  </si>
  <si>
    <t>1841400036306</t>
  </si>
  <si>
    <t>085-2110254</t>
  </si>
  <si>
    <t>3840300038167</t>
  </si>
  <si>
    <t>081-6761989</t>
  </si>
  <si>
    <t>สรุปผลการดำเนินการจัดซื้อจัดจ้างประจำปีงบประมาณ 2569 ประจำเดือน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</si>
</sst>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7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49" fontId="5" fillId="3" borderId="1" xfId="0" applyNumberFormat="1" applyFont="1" applyFill="1" applyBorder="1" applyAlignment="1">
      <alignment vertical="center" shrinkToFi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5" fillId="3" borderId="1" xfId="0" applyFont="1" applyFill="1" applyBorder="1" applyAlignment="1">
      <alignment shrinkToFi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center" shrinkToFit="1"/>
    </xf>
    <xf numFmtId="0" fontId="4" fillId="3" borderId="2" xfId="0" applyFont="1" applyFill="1" applyBorder="1" applyAlignment="1">
      <alignment horizontal="center"/>
    </xf>
    <xf numFmtId="188" fontId="4" fillId="3" borderId="0" xfId="0" applyNumberFormat="1" applyFont="1" applyFill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4" fontId="6" fillId="3" borderId="3" xfId="2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7" fontId="6" fillId="3" borderId="4" xfId="0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vertical="top"/>
    </xf>
    <xf numFmtId="0" fontId="6" fillId="3" borderId="5" xfId="0" applyFont="1" applyFill="1" applyBorder="1" applyAlignment="1">
      <alignment horizontal="center" vertical="top"/>
    </xf>
    <xf numFmtId="4" fontId="6" fillId="3" borderId="5" xfId="2" applyNumberFormat="1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6" fillId="3" borderId="2" xfId="0" applyFont="1" applyFill="1" applyBorder="1" applyAlignment="1">
      <alignment horizontal="center" vertical="top"/>
    </xf>
    <xf numFmtId="4" fontId="6" fillId="3" borderId="2" xfId="2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49" fontId="6" fillId="3" borderId="6" xfId="0" applyNumberFormat="1" applyFont="1" applyFill="1" applyBorder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6" fillId="3" borderId="4" xfId="0" applyFont="1" applyFill="1" applyBorder="1" applyAlignment="1">
      <alignment horizontal="center" vertical="top" wrapText="1"/>
    </xf>
    <xf numFmtId="187" fontId="6" fillId="3" borderId="6" xfId="0" applyNumberFormat="1" applyFont="1" applyFill="1" applyBorder="1" applyAlignment="1">
      <alignment horizontal="center" vertical="top"/>
    </xf>
    <xf numFmtId="187" fontId="6" fillId="3" borderId="7" xfId="0" applyNumberFormat="1" applyFont="1" applyFill="1" applyBorder="1" applyAlignment="1">
      <alignment horizontal="center" vertical="top"/>
    </xf>
    <xf numFmtId="49" fontId="6" fillId="3" borderId="7" xfId="0" applyNumberFormat="1" applyFont="1" applyFill="1" applyBorder="1" applyAlignment="1">
      <alignment horizontal="center" vertical="top"/>
    </xf>
    <xf numFmtId="4" fontId="6" fillId="3" borderId="5" xfId="0" applyNumberFormat="1" applyFont="1" applyFill="1" applyBorder="1" applyAlignment="1">
      <alignment vertical="top"/>
    </xf>
    <xf numFmtId="4" fontId="6" fillId="3" borderId="2" xfId="0" applyNumberFormat="1" applyFont="1" applyFill="1" applyBorder="1" applyAlignment="1">
      <alignment vertical="top"/>
    </xf>
    <xf numFmtId="4" fontId="5" fillId="3" borderId="1" xfId="0" applyNumberFormat="1" applyFont="1" applyFill="1" applyBorder="1" applyAlignment="1">
      <alignment vertical="center" shrinkToFit="1"/>
    </xf>
    <xf numFmtId="49" fontId="6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49" fontId="6" fillId="3" borderId="4" xfId="0" applyNumberFormat="1" applyFont="1" applyFill="1" applyBorder="1" applyAlignment="1">
      <alignment horizontal="center" vertical="top"/>
    </xf>
    <xf numFmtId="188" fontId="6" fillId="3" borderId="1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/>
    </xf>
    <xf numFmtId="188" fontId="5" fillId="3" borderId="1" xfId="0" applyNumberFormat="1" applyFont="1" applyFill="1" applyBorder="1" applyAlignment="1">
      <alignment horizontal="center" vertical="center" shrinkToFit="1"/>
    </xf>
    <xf numFmtId="49" fontId="6" fillId="3" borderId="8" xfId="0" applyNumberFormat="1" applyFont="1" applyFill="1" applyBorder="1" applyAlignment="1">
      <alignment horizontal="center" vertical="top"/>
    </xf>
    <xf numFmtId="49" fontId="6" fillId="3" borderId="5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2451-A331-4506-9945-9143908822AB}">
  <sheetPr>
    <pageSetUpPr fitToPage="1"/>
  </sheetPr>
  <dimension ref="A1:Y24"/>
  <sheetViews>
    <sheetView tabSelected="1" topLeftCell="C1" zoomScaleNormal="100" workbookViewId="0">
      <pane ySplit="6" topLeftCell="A16" activePane="bottomLeft" state="frozen"/>
      <selection activeCell="H23" sqref="H23"/>
      <selection pane="bottomLeft" activeCell="J16" sqref="J16"/>
    </sheetView>
  </sheetViews>
  <sheetFormatPr defaultColWidth="9.125" defaultRowHeight="20.25" x14ac:dyDescent="0.2"/>
  <cols>
    <col min="1" max="1" width="5.375" style="31" customWidth="1"/>
    <col min="2" max="2" width="52.375" style="26" customWidth="1"/>
    <col min="3" max="3" width="13" style="32" customWidth="1"/>
    <col min="4" max="4" width="12.75" style="32" customWidth="1"/>
    <col min="5" max="5" width="10.75" style="31" customWidth="1"/>
    <col min="6" max="6" width="37.875" style="26" customWidth="1"/>
    <col min="7" max="7" width="15.25" style="32" customWidth="1"/>
    <col min="8" max="8" width="36.75" style="26" customWidth="1"/>
    <col min="9" max="9" width="12.25" style="33" customWidth="1"/>
    <col min="10" max="10" width="13" style="31" customWidth="1"/>
    <col min="11" max="11" width="15.375" style="39" customWidth="1"/>
    <col min="12" max="12" width="20.75" style="44" customWidth="1"/>
    <col min="13" max="13" width="18.25" style="31" hidden="1" customWidth="1"/>
    <col min="14" max="14" width="12.5" style="31" hidden="1" customWidth="1"/>
    <col min="15" max="15" width="7.375" style="31" hidden="1" customWidth="1"/>
    <col min="16" max="16" width="15.375" style="39" hidden="1" customWidth="1"/>
    <col min="17" max="17" width="16.375" style="31" hidden="1" customWidth="1"/>
    <col min="18" max="18" width="19.875" style="46" hidden="1" customWidth="1"/>
    <col min="19" max="19" width="18.375" style="46" hidden="1" customWidth="1"/>
    <col min="20" max="20" width="17.375" style="39" hidden="1" customWidth="1"/>
    <col min="21" max="21" width="14.875" style="31" hidden="1" customWidth="1"/>
    <col min="22" max="22" width="18.875" style="46" hidden="1" customWidth="1"/>
    <col min="23" max="23" width="19.625" style="46" hidden="1" customWidth="1"/>
    <col min="24" max="24" width="19.875" style="46" hidden="1" customWidth="1"/>
    <col min="25" max="25" width="63.125" style="26" hidden="1" customWidth="1"/>
    <col min="26" max="16384" width="9.125" style="26"/>
  </cols>
  <sheetData>
    <row r="1" spans="1:25" x14ac:dyDescent="0.2">
      <c r="K1" s="71" t="s">
        <v>174</v>
      </c>
      <c r="L1" s="71"/>
      <c r="P1" s="31"/>
    </row>
    <row r="2" spans="1:25" x14ac:dyDescent="0.2">
      <c r="A2" s="72" t="s">
        <v>266</v>
      </c>
      <c r="B2" s="72"/>
      <c r="C2" s="72"/>
      <c r="D2" s="72"/>
      <c r="E2" s="72"/>
      <c r="F2" s="72"/>
      <c r="G2" s="72"/>
      <c r="H2" s="72"/>
      <c r="I2" s="72"/>
      <c r="J2" s="72"/>
      <c r="K2" s="72"/>
      <c r="P2" s="31"/>
    </row>
    <row r="3" spans="1:25" x14ac:dyDescent="0.2">
      <c r="A3" s="72" t="s">
        <v>175</v>
      </c>
      <c r="B3" s="72"/>
      <c r="C3" s="72"/>
      <c r="D3" s="72"/>
      <c r="E3" s="72"/>
      <c r="F3" s="72"/>
      <c r="G3" s="72"/>
      <c r="H3" s="72"/>
      <c r="I3" s="72"/>
      <c r="J3" s="72"/>
      <c r="K3" s="72"/>
      <c r="P3" s="31"/>
    </row>
    <row r="4" spans="1:25" s="52" customFormat="1" ht="40.5" x14ac:dyDescent="0.2">
      <c r="A4" s="47" t="s">
        <v>160</v>
      </c>
      <c r="B4" s="47" t="s">
        <v>161</v>
      </c>
      <c r="C4" s="48" t="s">
        <v>162</v>
      </c>
      <c r="D4" s="48" t="s">
        <v>103</v>
      </c>
      <c r="E4" s="47" t="s">
        <v>163</v>
      </c>
      <c r="F4" s="73" t="s">
        <v>164</v>
      </c>
      <c r="G4" s="73"/>
      <c r="H4" s="73" t="s">
        <v>165</v>
      </c>
      <c r="I4" s="73"/>
      <c r="J4" s="49" t="s">
        <v>166</v>
      </c>
      <c r="K4" s="50" t="s">
        <v>106</v>
      </c>
      <c r="L4" s="75" t="s">
        <v>110</v>
      </c>
      <c r="M4" s="49" t="s">
        <v>225</v>
      </c>
      <c r="N4" s="49" t="s">
        <v>227</v>
      </c>
      <c r="O4" s="63" t="s">
        <v>238</v>
      </c>
      <c r="P4" s="50" t="s">
        <v>106</v>
      </c>
      <c r="Q4" s="49" t="s">
        <v>0</v>
      </c>
      <c r="R4" s="51" t="s">
        <v>110</v>
      </c>
      <c r="S4" s="51" t="s">
        <v>148</v>
      </c>
      <c r="T4" s="50" t="s">
        <v>231</v>
      </c>
      <c r="U4" s="49" t="s">
        <v>232</v>
      </c>
      <c r="V4" s="51" t="s">
        <v>234</v>
      </c>
      <c r="W4" s="51" t="s">
        <v>235</v>
      </c>
      <c r="X4" s="51" t="s">
        <v>233</v>
      </c>
      <c r="Y4" s="47" t="s">
        <v>241</v>
      </c>
    </row>
    <row r="5" spans="1:25" s="52" customFormat="1" x14ac:dyDescent="0.2">
      <c r="A5" s="53"/>
      <c r="B5" s="53"/>
      <c r="C5" s="54" t="s">
        <v>167</v>
      </c>
      <c r="D5" s="54"/>
      <c r="E5" s="53"/>
      <c r="F5" s="53" t="s">
        <v>168</v>
      </c>
      <c r="G5" s="54" t="s">
        <v>169</v>
      </c>
      <c r="H5" s="53" t="s">
        <v>170</v>
      </c>
      <c r="I5" s="67" t="s">
        <v>13</v>
      </c>
      <c r="J5" s="55" t="s">
        <v>171</v>
      </c>
      <c r="K5" s="74" t="s">
        <v>176</v>
      </c>
      <c r="L5" s="78"/>
      <c r="M5" s="56"/>
      <c r="N5" s="56"/>
      <c r="O5" s="55"/>
      <c r="P5" s="56"/>
      <c r="Q5" s="55"/>
      <c r="R5" s="64"/>
      <c r="S5" s="64"/>
      <c r="T5" s="61"/>
      <c r="U5" s="55"/>
      <c r="V5" s="64"/>
      <c r="W5" s="64"/>
      <c r="X5" s="64"/>
      <c r="Y5" s="57"/>
    </row>
    <row r="6" spans="1:25" s="52" customFormat="1" x14ac:dyDescent="0.2">
      <c r="A6" s="58"/>
      <c r="B6" s="58"/>
      <c r="C6" s="59"/>
      <c r="D6" s="59"/>
      <c r="E6" s="58"/>
      <c r="F6" s="58"/>
      <c r="G6" s="59" t="s">
        <v>172</v>
      </c>
      <c r="H6" s="58"/>
      <c r="I6" s="68" t="s">
        <v>172</v>
      </c>
      <c r="J6" s="60"/>
      <c r="K6" s="70"/>
      <c r="L6" s="79"/>
      <c r="M6" s="60"/>
      <c r="N6" s="60"/>
      <c r="O6" s="60"/>
      <c r="P6" s="60"/>
      <c r="Q6" s="60"/>
      <c r="R6" s="65"/>
      <c r="S6" s="65"/>
      <c r="T6" s="66"/>
      <c r="U6" s="60"/>
      <c r="V6" s="65"/>
      <c r="W6" s="65"/>
      <c r="X6" s="65"/>
      <c r="Y6" s="62"/>
    </row>
    <row r="7" spans="1:25" x14ac:dyDescent="0.3">
      <c r="A7" s="27">
        <v>1</v>
      </c>
      <c r="B7" s="40" t="s">
        <v>195</v>
      </c>
      <c r="C7" s="28">
        <v>401056.14</v>
      </c>
      <c r="D7" s="28">
        <f t="shared" ref="D7:D20" si="0">+C7</f>
        <v>401056.14</v>
      </c>
      <c r="E7" s="25" t="s">
        <v>105</v>
      </c>
      <c r="F7" s="41" t="s">
        <v>180</v>
      </c>
      <c r="G7" s="28">
        <v>401056.14</v>
      </c>
      <c r="H7" s="38" t="str">
        <f t="shared" ref="H7:H24" si="1">+F7</f>
        <v>โรงพิมพ์รักษาดินแดน กรมการปกครอง</v>
      </c>
      <c r="I7" s="28">
        <f t="shared" ref="I7:I24" si="2">+G7</f>
        <v>401056.14</v>
      </c>
      <c r="J7" s="30" t="s">
        <v>173</v>
      </c>
      <c r="K7" s="43" t="s">
        <v>211</v>
      </c>
      <c r="L7" s="76">
        <v>244511</v>
      </c>
      <c r="M7" s="37" t="s">
        <v>226</v>
      </c>
      <c r="N7" s="27" t="s">
        <v>228</v>
      </c>
      <c r="O7" s="30">
        <v>36</v>
      </c>
      <c r="P7" s="43" t="str">
        <f t="shared" ref="P7:P24" si="3">+K7</f>
        <v>เลขที่ 36/2569</v>
      </c>
      <c r="Q7" s="27">
        <v>69059525486</v>
      </c>
      <c r="R7" s="45">
        <v>244511</v>
      </c>
      <c r="S7" s="45">
        <v>244517</v>
      </c>
      <c r="T7" s="35" t="s">
        <v>256</v>
      </c>
      <c r="U7" s="27" t="s">
        <v>260</v>
      </c>
      <c r="V7" s="45">
        <v>244517</v>
      </c>
      <c r="W7" s="45">
        <v>244517</v>
      </c>
      <c r="X7" s="45">
        <v>244529</v>
      </c>
      <c r="Y7" s="38"/>
    </row>
    <row r="8" spans="1:25" x14ac:dyDescent="0.3">
      <c r="A8" s="27">
        <v>2</v>
      </c>
      <c r="B8" s="40" t="s">
        <v>188</v>
      </c>
      <c r="C8" s="28">
        <v>480</v>
      </c>
      <c r="D8" s="28">
        <f t="shared" si="0"/>
        <v>480</v>
      </c>
      <c r="E8" s="25" t="s">
        <v>105</v>
      </c>
      <c r="F8" s="41" t="s">
        <v>183</v>
      </c>
      <c r="G8" s="28">
        <v>480</v>
      </c>
      <c r="H8" s="38" t="str">
        <f t="shared" si="1"/>
        <v>ร้านนิลุบล โดย นายสุรพงศ์ สองเมือง</v>
      </c>
      <c r="I8" s="28">
        <f t="shared" si="2"/>
        <v>480</v>
      </c>
      <c r="J8" s="30" t="s">
        <v>173</v>
      </c>
      <c r="K8" s="43" t="s">
        <v>217</v>
      </c>
      <c r="L8" s="76">
        <v>244512</v>
      </c>
      <c r="M8" s="37" t="s">
        <v>226</v>
      </c>
      <c r="N8" s="27" t="s">
        <v>229</v>
      </c>
      <c r="O8" s="30">
        <v>48</v>
      </c>
      <c r="P8" s="43" t="str">
        <f t="shared" si="3"/>
        <v>เลขที่ 48/2569</v>
      </c>
      <c r="Q8" s="27">
        <v>69069157292</v>
      </c>
      <c r="R8" s="45">
        <v>244512</v>
      </c>
      <c r="S8" s="45">
        <v>244519</v>
      </c>
      <c r="T8" s="35" t="s">
        <v>88</v>
      </c>
      <c r="U8" s="27" t="s">
        <v>243</v>
      </c>
      <c r="V8" s="45">
        <v>244516</v>
      </c>
      <c r="W8" s="45">
        <v>244516</v>
      </c>
      <c r="X8" s="45">
        <v>244530</v>
      </c>
      <c r="Y8" s="38"/>
    </row>
    <row r="9" spans="1:25" x14ac:dyDescent="0.3">
      <c r="A9" s="27">
        <v>3</v>
      </c>
      <c r="B9" s="40" t="s">
        <v>196</v>
      </c>
      <c r="C9" s="28">
        <v>445</v>
      </c>
      <c r="D9" s="28">
        <f t="shared" si="0"/>
        <v>445</v>
      </c>
      <c r="E9" s="25" t="s">
        <v>105</v>
      </c>
      <c r="F9" s="41" t="s">
        <v>204</v>
      </c>
      <c r="G9" s="28">
        <v>445</v>
      </c>
      <c r="H9" s="38" t="str">
        <f t="shared" si="1"/>
        <v>ห้างหุ้นส่วนจำกัด สุราษฎร์ ฟาร์มชอพ เอ็กซ์</v>
      </c>
      <c r="I9" s="28">
        <f t="shared" si="2"/>
        <v>445</v>
      </c>
      <c r="J9" s="30" t="s">
        <v>173</v>
      </c>
      <c r="K9" s="43" t="s">
        <v>212</v>
      </c>
      <c r="L9" s="76">
        <v>244512</v>
      </c>
      <c r="M9" s="37" t="s">
        <v>226</v>
      </c>
      <c r="N9" s="27" t="s">
        <v>228</v>
      </c>
      <c r="O9" s="30">
        <v>37</v>
      </c>
      <c r="P9" s="43" t="str">
        <f t="shared" si="3"/>
        <v>เลขที่ 37/2569</v>
      </c>
      <c r="Q9" s="27">
        <v>69069131062</v>
      </c>
      <c r="R9" s="45">
        <v>244512</v>
      </c>
      <c r="S9" s="45">
        <v>244519</v>
      </c>
      <c r="T9" s="35" t="s">
        <v>261</v>
      </c>
      <c r="U9" s="27" t="s">
        <v>247</v>
      </c>
      <c r="V9" s="45">
        <v>244516</v>
      </c>
      <c r="W9" s="45">
        <v>244516</v>
      </c>
      <c r="X9" s="45">
        <v>244532</v>
      </c>
      <c r="Y9" s="38"/>
    </row>
    <row r="10" spans="1:25" x14ac:dyDescent="0.3">
      <c r="A10" s="27">
        <v>4</v>
      </c>
      <c r="B10" s="40" t="s">
        <v>189</v>
      </c>
      <c r="C10" s="28">
        <v>10000</v>
      </c>
      <c r="D10" s="28">
        <f t="shared" si="0"/>
        <v>10000</v>
      </c>
      <c r="E10" s="25" t="s">
        <v>105</v>
      </c>
      <c r="F10" s="41" t="s">
        <v>200</v>
      </c>
      <c r="G10" s="28">
        <v>10000</v>
      </c>
      <c r="H10" s="38" t="str">
        <f t="shared" si="1"/>
        <v>นายวีระชัย พรามศรีชาย</v>
      </c>
      <c r="I10" s="28">
        <f t="shared" si="2"/>
        <v>10000</v>
      </c>
      <c r="J10" s="30" t="s">
        <v>173</v>
      </c>
      <c r="K10" s="43" t="s">
        <v>218</v>
      </c>
      <c r="L10" s="76">
        <v>244516</v>
      </c>
      <c r="M10" s="37" t="s">
        <v>226</v>
      </c>
      <c r="N10" s="27" t="s">
        <v>229</v>
      </c>
      <c r="O10" s="30">
        <v>49</v>
      </c>
      <c r="P10" s="43" t="str">
        <f t="shared" si="3"/>
        <v>เลขที่ 49/2569</v>
      </c>
      <c r="Q10" s="27">
        <v>69069235268</v>
      </c>
      <c r="R10" s="45">
        <v>244516</v>
      </c>
      <c r="S10" s="45">
        <v>244517</v>
      </c>
      <c r="T10" s="35" t="s">
        <v>246</v>
      </c>
      <c r="U10" s="27" t="s">
        <v>247</v>
      </c>
      <c r="V10" s="45">
        <v>244517</v>
      </c>
      <c r="W10" s="45">
        <v>244517</v>
      </c>
      <c r="X10" s="45">
        <v>244529</v>
      </c>
      <c r="Y10" s="38"/>
    </row>
    <row r="11" spans="1:25" x14ac:dyDescent="0.3">
      <c r="A11" s="27">
        <v>5</v>
      </c>
      <c r="B11" s="40" t="s">
        <v>190</v>
      </c>
      <c r="C11" s="28">
        <v>7596.56</v>
      </c>
      <c r="D11" s="28">
        <f t="shared" si="0"/>
        <v>7596.56</v>
      </c>
      <c r="E11" s="25" t="s">
        <v>105</v>
      </c>
      <c r="F11" s="41" t="s">
        <v>201</v>
      </c>
      <c r="G11" s="28">
        <v>7596.56</v>
      </c>
      <c r="H11" s="38" t="str">
        <f t="shared" si="1"/>
        <v>ห้างหุ้นส่วนจำกัด พระแสงโฆษณา</v>
      </c>
      <c r="I11" s="28">
        <f t="shared" si="2"/>
        <v>7596.56</v>
      </c>
      <c r="J11" s="30" t="s">
        <v>173</v>
      </c>
      <c r="K11" s="43" t="s">
        <v>219</v>
      </c>
      <c r="L11" s="76">
        <v>244516</v>
      </c>
      <c r="M11" s="27" t="s">
        <v>226</v>
      </c>
      <c r="N11" s="36" t="s">
        <v>229</v>
      </c>
      <c r="O11" s="30">
        <v>50</v>
      </c>
      <c r="P11" s="43" t="str">
        <f t="shared" si="3"/>
        <v>เลขที่ 50/2569</v>
      </c>
      <c r="Q11" s="27">
        <v>69069235762</v>
      </c>
      <c r="R11" s="45">
        <v>244516</v>
      </c>
      <c r="S11" s="45">
        <v>244517</v>
      </c>
      <c r="T11" s="35" t="s">
        <v>248</v>
      </c>
      <c r="U11" s="27" t="s">
        <v>249</v>
      </c>
      <c r="V11" s="45">
        <v>244517</v>
      </c>
      <c r="W11" s="45">
        <v>244517</v>
      </c>
      <c r="X11" s="45">
        <v>244531</v>
      </c>
      <c r="Y11" s="38"/>
    </row>
    <row r="12" spans="1:25" x14ac:dyDescent="0.3">
      <c r="A12" s="27">
        <v>6</v>
      </c>
      <c r="B12" s="40" t="s">
        <v>191</v>
      </c>
      <c r="C12" s="28">
        <v>9700</v>
      </c>
      <c r="D12" s="28">
        <f t="shared" si="0"/>
        <v>9700</v>
      </c>
      <c r="E12" s="25" t="s">
        <v>105</v>
      </c>
      <c r="F12" s="41" t="s">
        <v>187</v>
      </c>
      <c r="G12" s="28">
        <v>9700</v>
      </c>
      <c r="H12" s="38" t="str">
        <f t="shared" si="1"/>
        <v>นางวิไล ชูแก้ว</v>
      </c>
      <c r="I12" s="28">
        <f t="shared" si="2"/>
        <v>9700</v>
      </c>
      <c r="J12" s="30" t="s">
        <v>173</v>
      </c>
      <c r="K12" s="43" t="s">
        <v>220</v>
      </c>
      <c r="L12" s="76">
        <v>244516</v>
      </c>
      <c r="M12" s="27" t="s">
        <v>226</v>
      </c>
      <c r="N12" s="27" t="s">
        <v>229</v>
      </c>
      <c r="O12" s="30">
        <v>51</v>
      </c>
      <c r="P12" s="43" t="str">
        <f t="shared" si="3"/>
        <v>เลขที่ 51/2569</v>
      </c>
      <c r="Q12" s="27">
        <v>69069236069</v>
      </c>
      <c r="R12" s="45">
        <v>244516</v>
      </c>
      <c r="S12" s="45">
        <v>244517</v>
      </c>
      <c r="T12" s="35" t="s">
        <v>244</v>
      </c>
      <c r="U12" s="27" t="s">
        <v>245</v>
      </c>
      <c r="V12" s="45">
        <v>244517</v>
      </c>
      <c r="W12" s="45">
        <v>244517</v>
      </c>
      <c r="X12" s="45">
        <v>244531</v>
      </c>
      <c r="Y12" s="38"/>
    </row>
    <row r="13" spans="1:25" x14ac:dyDescent="0.3">
      <c r="A13" s="27">
        <v>7</v>
      </c>
      <c r="B13" s="40" t="s">
        <v>192</v>
      </c>
      <c r="C13" s="28">
        <v>14000</v>
      </c>
      <c r="D13" s="28">
        <f t="shared" si="0"/>
        <v>14000</v>
      </c>
      <c r="E13" s="25" t="s">
        <v>105</v>
      </c>
      <c r="F13" s="41" t="s">
        <v>202</v>
      </c>
      <c r="G13" s="28">
        <v>14000</v>
      </c>
      <c r="H13" s="38" t="str">
        <f t="shared" si="1"/>
        <v>นายวีรพงษ์ เหมทานนท์</v>
      </c>
      <c r="I13" s="28">
        <f t="shared" si="2"/>
        <v>14000</v>
      </c>
      <c r="J13" s="30" t="s">
        <v>173</v>
      </c>
      <c r="K13" s="43" t="s">
        <v>221</v>
      </c>
      <c r="L13" s="76">
        <v>244516</v>
      </c>
      <c r="M13" s="27" t="s">
        <v>226</v>
      </c>
      <c r="N13" s="27" t="s">
        <v>229</v>
      </c>
      <c r="O13" s="30">
        <v>52</v>
      </c>
      <c r="P13" s="43" t="str">
        <f t="shared" si="3"/>
        <v>เลขที่ 52/2569</v>
      </c>
      <c r="Q13" s="27">
        <v>69069236192</v>
      </c>
      <c r="R13" s="45">
        <v>244516</v>
      </c>
      <c r="S13" s="45">
        <v>244517</v>
      </c>
      <c r="T13" s="35" t="s">
        <v>250</v>
      </c>
      <c r="U13" s="27" t="s">
        <v>251</v>
      </c>
      <c r="V13" s="45">
        <v>244517</v>
      </c>
      <c r="W13" s="45">
        <v>244517</v>
      </c>
      <c r="X13" s="45">
        <v>244529</v>
      </c>
      <c r="Y13" s="38"/>
    </row>
    <row r="14" spans="1:25" x14ac:dyDescent="0.3">
      <c r="A14" s="27">
        <v>8</v>
      </c>
      <c r="B14" s="40" t="s">
        <v>186</v>
      </c>
      <c r="C14" s="28">
        <v>24415</v>
      </c>
      <c r="D14" s="28">
        <f t="shared" si="0"/>
        <v>24415</v>
      </c>
      <c r="E14" s="25" t="s">
        <v>105</v>
      </c>
      <c r="F14" s="41" t="s">
        <v>179</v>
      </c>
      <c r="G14" s="28">
        <v>24415</v>
      </c>
      <c r="H14" s="38" t="str">
        <f t="shared" si="1"/>
        <v>ร้านเทียนโชค เชอร์วิส</v>
      </c>
      <c r="I14" s="28">
        <f t="shared" si="2"/>
        <v>24415</v>
      </c>
      <c r="J14" s="30" t="s">
        <v>173</v>
      </c>
      <c r="K14" s="43" t="s">
        <v>213</v>
      </c>
      <c r="L14" s="76">
        <v>244516</v>
      </c>
      <c r="M14" s="27" t="s">
        <v>226</v>
      </c>
      <c r="N14" s="34" t="s">
        <v>228</v>
      </c>
      <c r="O14" s="30">
        <v>38</v>
      </c>
      <c r="P14" s="43" t="str">
        <f t="shared" si="3"/>
        <v>เลขที่ 38/2569</v>
      </c>
      <c r="Q14" s="27">
        <v>69069235191</v>
      </c>
      <c r="R14" s="45">
        <v>244516</v>
      </c>
      <c r="S14" s="45">
        <v>244517</v>
      </c>
      <c r="T14" s="35" t="s">
        <v>8</v>
      </c>
      <c r="U14" s="27" t="s">
        <v>257</v>
      </c>
      <c r="V14" s="45">
        <v>244517</v>
      </c>
      <c r="W14" s="45">
        <v>244517</v>
      </c>
      <c r="X14" s="45">
        <v>244531</v>
      </c>
      <c r="Y14" s="38"/>
    </row>
    <row r="15" spans="1:25" x14ac:dyDescent="0.3">
      <c r="A15" s="27">
        <v>9</v>
      </c>
      <c r="B15" s="40" t="s">
        <v>197</v>
      </c>
      <c r="C15" s="28">
        <v>7100</v>
      </c>
      <c r="D15" s="28">
        <f t="shared" si="0"/>
        <v>7100</v>
      </c>
      <c r="E15" s="25" t="s">
        <v>105</v>
      </c>
      <c r="F15" s="41" t="s">
        <v>205</v>
      </c>
      <c r="G15" s="28">
        <v>7100</v>
      </c>
      <c r="H15" s="38" t="str">
        <f t="shared" si="1"/>
        <v>นายณรงค์ จะรา</v>
      </c>
      <c r="I15" s="28">
        <f t="shared" si="2"/>
        <v>7100</v>
      </c>
      <c r="J15" s="30" t="s">
        <v>173</v>
      </c>
      <c r="K15" s="43" t="s">
        <v>214</v>
      </c>
      <c r="L15" s="76">
        <v>244516</v>
      </c>
      <c r="M15" s="37" t="s">
        <v>226</v>
      </c>
      <c r="N15" s="27" t="s">
        <v>228</v>
      </c>
      <c r="O15" s="30">
        <v>39</v>
      </c>
      <c r="P15" s="43" t="str">
        <f t="shared" si="3"/>
        <v>เลขที่ 39/2569</v>
      </c>
      <c r="Q15" s="27">
        <v>69069235483</v>
      </c>
      <c r="R15" s="45">
        <v>244516</v>
      </c>
      <c r="S15" s="45">
        <v>244517</v>
      </c>
      <c r="T15" s="35" t="s">
        <v>262</v>
      </c>
      <c r="U15" s="27" t="s">
        <v>263</v>
      </c>
      <c r="V15" s="45">
        <v>244517</v>
      </c>
      <c r="W15" s="45">
        <v>244522</v>
      </c>
      <c r="X15" s="45">
        <v>244532</v>
      </c>
      <c r="Y15" s="38"/>
    </row>
    <row r="16" spans="1:25" x14ac:dyDescent="0.3">
      <c r="A16" s="27">
        <v>10</v>
      </c>
      <c r="B16" s="40" t="s">
        <v>198</v>
      </c>
      <c r="C16" s="28">
        <v>16500</v>
      </c>
      <c r="D16" s="28">
        <f t="shared" si="0"/>
        <v>16500</v>
      </c>
      <c r="E16" s="25" t="s">
        <v>105</v>
      </c>
      <c r="F16" s="41" t="s">
        <v>206</v>
      </c>
      <c r="G16" s="28">
        <v>16500</v>
      </c>
      <c r="H16" s="38" t="str">
        <f t="shared" si="1"/>
        <v>ร้านตาปีสปอร์ต เซ็นเตอร์</v>
      </c>
      <c r="I16" s="28">
        <f t="shared" si="2"/>
        <v>16500</v>
      </c>
      <c r="J16" s="30" t="s">
        <v>173</v>
      </c>
      <c r="K16" s="43" t="s">
        <v>215</v>
      </c>
      <c r="L16" s="76">
        <v>244516</v>
      </c>
      <c r="M16" s="37" t="s">
        <v>226</v>
      </c>
      <c r="N16" s="27" t="s">
        <v>228</v>
      </c>
      <c r="O16" s="30">
        <v>40</v>
      </c>
      <c r="P16" s="43" t="str">
        <f t="shared" si="3"/>
        <v>เลขที่ 40/2569</v>
      </c>
      <c r="Q16" s="27">
        <v>69069235362</v>
      </c>
      <c r="R16" s="45">
        <v>244516</v>
      </c>
      <c r="S16" s="45">
        <v>244517</v>
      </c>
      <c r="T16" s="35" t="s">
        <v>264</v>
      </c>
      <c r="U16" s="27" t="s">
        <v>265</v>
      </c>
      <c r="V16" s="45">
        <v>244517</v>
      </c>
      <c r="W16" s="45">
        <v>244517</v>
      </c>
      <c r="X16" s="45">
        <v>244531</v>
      </c>
      <c r="Y16" s="38"/>
    </row>
    <row r="17" spans="1:25" x14ac:dyDescent="0.3">
      <c r="A17" s="27">
        <v>11</v>
      </c>
      <c r="B17" s="40" t="s">
        <v>199</v>
      </c>
      <c r="C17" s="28">
        <v>87920</v>
      </c>
      <c r="D17" s="28">
        <f t="shared" si="0"/>
        <v>87920</v>
      </c>
      <c r="E17" s="25" t="s">
        <v>105</v>
      </c>
      <c r="F17" s="41" t="s">
        <v>184</v>
      </c>
      <c r="G17" s="28">
        <v>87920</v>
      </c>
      <c r="H17" s="38" t="str">
        <f t="shared" si="1"/>
        <v>ร้านพลอยเกษตรภัณฑ์ โดย นางสาวคำใส จันทร์สุราษ</v>
      </c>
      <c r="I17" s="28">
        <f t="shared" si="2"/>
        <v>87920</v>
      </c>
      <c r="J17" s="30" t="s">
        <v>173</v>
      </c>
      <c r="K17" s="43" t="s">
        <v>216</v>
      </c>
      <c r="L17" s="76">
        <v>244516</v>
      </c>
      <c r="M17" s="37" t="s">
        <v>226</v>
      </c>
      <c r="N17" s="27" t="s">
        <v>228</v>
      </c>
      <c r="O17" s="30">
        <v>41</v>
      </c>
      <c r="P17" s="43" t="str">
        <f t="shared" si="3"/>
        <v>เลขที่ 41/2569</v>
      </c>
      <c r="Q17" s="27">
        <v>69069191360</v>
      </c>
      <c r="R17" s="45">
        <v>244516</v>
      </c>
      <c r="S17" s="45">
        <v>244521</v>
      </c>
      <c r="T17" s="35" t="s">
        <v>258</v>
      </c>
      <c r="U17" s="27" t="s">
        <v>259</v>
      </c>
      <c r="V17" s="45">
        <v>244517</v>
      </c>
      <c r="W17" s="45">
        <v>244517</v>
      </c>
      <c r="X17" s="45">
        <v>244526</v>
      </c>
      <c r="Y17" s="38"/>
    </row>
    <row r="18" spans="1:25" x14ac:dyDescent="0.3">
      <c r="A18" s="27">
        <v>12</v>
      </c>
      <c r="B18" s="40" t="s">
        <v>182</v>
      </c>
      <c r="C18" s="28">
        <v>2130</v>
      </c>
      <c r="D18" s="28">
        <f t="shared" si="0"/>
        <v>2130</v>
      </c>
      <c r="E18" s="25" t="s">
        <v>105</v>
      </c>
      <c r="F18" s="41" t="s">
        <v>185</v>
      </c>
      <c r="G18" s="28">
        <v>2130</v>
      </c>
      <c r="H18" s="38" t="str">
        <f t="shared" si="1"/>
        <v>ร้านสุวพรหม</v>
      </c>
      <c r="I18" s="28">
        <f t="shared" si="2"/>
        <v>2130</v>
      </c>
      <c r="J18" s="30" t="s">
        <v>173</v>
      </c>
      <c r="K18" s="43" t="s">
        <v>222</v>
      </c>
      <c r="L18" s="76">
        <v>244522</v>
      </c>
      <c r="M18" s="37" t="s">
        <v>226</v>
      </c>
      <c r="N18" s="36" t="s">
        <v>229</v>
      </c>
      <c r="O18" s="30">
        <v>53</v>
      </c>
      <c r="P18" s="43" t="str">
        <f t="shared" si="3"/>
        <v>เลขที่ 53/2569</v>
      </c>
      <c r="Q18" s="27">
        <v>69069218196</v>
      </c>
      <c r="R18" s="45">
        <v>244522</v>
      </c>
      <c r="S18" s="45">
        <v>244529</v>
      </c>
      <c r="T18" s="35" t="s">
        <v>242</v>
      </c>
      <c r="U18" s="27" t="s">
        <v>252</v>
      </c>
      <c r="V18" s="45">
        <v>244525</v>
      </c>
      <c r="W18" s="45">
        <v>244525</v>
      </c>
      <c r="X18" s="45">
        <v>244531</v>
      </c>
      <c r="Y18" s="38"/>
    </row>
    <row r="19" spans="1:25" x14ac:dyDescent="0.3">
      <c r="A19" s="27">
        <v>13</v>
      </c>
      <c r="B19" s="40" t="s">
        <v>193</v>
      </c>
      <c r="C19" s="28">
        <v>8100</v>
      </c>
      <c r="D19" s="28">
        <f t="shared" si="0"/>
        <v>8100</v>
      </c>
      <c r="E19" s="25" t="s">
        <v>105</v>
      </c>
      <c r="F19" s="41" t="s">
        <v>181</v>
      </c>
      <c r="G19" s="28">
        <v>8100</v>
      </c>
      <c r="H19" s="38" t="str">
        <f t="shared" si="1"/>
        <v>ห้างหุ้นส่วนจำกัด บ่าวคาร์แคร์ออโต้แม็ก</v>
      </c>
      <c r="I19" s="28">
        <f t="shared" si="2"/>
        <v>8100</v>
      </c>
      <c r="J19" s="30" t="s">
        <v>173</v>
      </c>
      <c r="K19" s="43" t="s">
        <v>223</v>
      </c>
      <c r="L19" s="76">
        <v>244525</v>
      </c>
      <c r="M19" s="37" t="s">
        <v>226</v>
      </c>
      <c r="N19" s="34" t="s">
        <v>229</v>
      </c>
      <c r="O19" s="30">
        <v>54</v>
      </c>
      <c r="P19" s="43" t="str">
        <f t="shared" si="3"/>
        <v>เลขที่ 54/2569</v>
      </c>
      <c r="Q19" s="27">
        <v>69069213481</v>
      </c>
      <c r="R19" s="45">
        <v>244525</v>
      </c>
      <c r="S19" s="45">
        <v>244532</v>
      </c>
      <c r="T19" s="35" t="s">
        <v>79</v>
      </c>
      <c r="U19" s="27" t="s">
        <v>253</v>
      </c>
      <c r="V19" s="45">
        <v>244437</v>
      </c>
      <c r="W19" s="45">
        <v>244529</v>
      </c>
      <c r="X19" s="45">
        <v>244544</v>
      </c>
      <c r="Y19" s="38"/>
    </row>
    <row r="20" spans="1:25" x14ac:dyDescent="0.3">
      <c r="A20" s="27">
        <v>14</v>
      </c>
      <c r="B20" s="40" t="s">
        <v>194</v>
      </c>
      <c r="C20" s="28">
        <v>7000</v>
      </c>
      <c r="D20" s="28">
        <f t="shared" si="0"/>
        <v>7000</v>
      </c>
      <c r="E20" s="25" t="s">
        <v>105</v>
      </c>
      <c r="F20" s="41" t="s">
        <v>203</v>
      </c>
      <c r="G20" s="28">
        <v>7000</v>
      </c>
      <c r="H20" s="38" t="str">
        <f t="shared" si="1"/>
        <v>ธนภัทร แอร์ โดย นายธนภัทร สุวรรณบุตร</v>
      </c>
      <c r="I20" s="28">
        <f t="shared" si="2"/>
        <v>7000</v>
      </c>
      <c r="J20" s="30" t="s">
        <v>173</v>
      </c>
      <c r="K20" s="43" t="s">
        <v>224</v>
      </c>
      <c r="L20" s="76">
        <v>244525</v>
      </c>
      <c r="M20" s="37" t="s">
        <v>226</v>
      </c>
      <c r="N20" s="27" t="s">
        <v>229</v>
      </c>
      <c r="O20" s="30">
        <v>55</v>
      </c>
      <c r="P20" s="43" t="str">
        <f t="shared" si="3"/>
        <v>เลขที่ 55/2569</v>
      </c>
      <c r="Q20" s="27">
        <v>69069431937</v>
      </c>
      <c r="R20" s="45">
        <v>244525</v>
      </c>
      <c r="S20" s="45">
        <v>244532</v>
      </c>
      <c r="T20" s="35" t="s">
        <v>254</v>
      </c>
      <c r="U20" s="27" t="s">
        <v>255</v>
      </c>
      <c r="V20" s="45">
        <v>244529</v>
      </c>
      <c r="W20" s="45">
        <v>244529</v>
      </c>
      <c r="X20" s="45">
        <v>244546</v>
      </c>
      <c r="Y20" s="38"/>
    </row>
    <row r="21" spans="1:25" x14ac:dyDescent="0.3">
      <c r="A21" s="27">
        <v>15</v>
      </c>
      <c r="B21" s="29" t="s">
        <v>178</v>
      </c>
      <c r="C21" s="28">
        <v>416000</v>
      </c>
      <c r="D21" s="28">
        <v>489567.94</v>
      </c>
      <c r="E21" s="25" t="s">
        <v>105</v>
      </c>
      <c r="F21" s="42" t="s">
        <v>138</v>
      </c>
      <c r="G21" s="28">
        <v>415500</v>
      </c>
      <c r="H21" s="38" t="str">
        <f t="shared" si="1"/>
        <v>ห้างหุ้นส่วนจำกัด นิวนอร์มอล 63</v>
      </c>
      <c r="I21" s="69">
        <f t="shared" si="2"/>
        <v>415500</v>
      </c>
      <c r="J21" s="30" t="s">
        <v>173</v>
      </c>
      <c r="K21" s="43" t="s">
        <v>207</v>
      </c>
      <c r="L21" s="77">
        <v>244526</v>
      </c>
      <c r="M21" s="37" t="s">
        <v>226</v>
      </c>
      <c r="N21" s="36" t="s">
        <v>230</v>
      </c>
      <c r="O21" s="30">
        <v>5</v>
      </c>
      <c r="P21" s="43" t="str">
        <f t="shared" si="3"/>
        <v>เลขที่ 5/2569</v>
      </c>
      <c r="Q21" s="27">
        <v>69069192787</v>
      </c>
      <c r="R21" s="45">
        <v>244526</v>
      </c>
      <c r="S21" s="45">
        <v>244616</v>
      </c>
      <c r="T21" s="35" t="s">
        <v>236</v>
      </c>
      <c r="U21" s="27" t="s">
        <v>237</v>
      </c>
      <c r="V21" s="45">
        <v>244554</v>
      </c>
      <c r="W21" s="45">
        <v>244566</v>
      </c>
      <c r="X21" s="45">
        <v>244574</v>
      </c>
      <c r="Y21" s="38"/>
    </row>
    <row r="22" spans="1:25" x14ac:dyDescent="0.3">
      <c r="A22" s="27">
        <v>16</v>
      </c>
      <c r="B22" s="29" t="s">
        <v>177</v>
      </c>
      <c r="C22" s="28">
        <v>418600</v>
      </c>
      <c r="D22" s="28">
        <v>490263.71</v>
      </c>
      <c r="E22" s="25" t="s">
        <v>105</v>
      </c>
      <c r="F22" s="42" t="s">
        <v>138</v>
      </c>
      <c r="G22" s="28">
        <v>418000</v>
      </c>
      <c r="H22" s="38" t="str">
        <f t="shared" si="1"/>
        <v>ห้างหุ้นส่วนจำกัด นิวนอร์มอล 63</v>
      </c>
      <c r="I22" s="69">
        <f t="shared" si="2"/>
        <v>418000</v>
      </c>
      <c r="J22" s="30" t="s">
        <v>173</v>
      </c>
      <c r="K22" s="43" t="s">
        <v>208</v>
      </c>
      <c r="L22" s="77">
        <v>244526</v>
      </c>
      <c r="M22" s="37" t="s">
        <v>226</v>
      </c>
      <c r="N22" s="27" t="s">
        <v>230</v>
      </c>
      <c r="O22" s="30">
        <v>6</v>
      </c>
      <c r="P22" s="43" t="str">
        <f t="shared" si="3"/>
        <v>เลขที่ 6/2569</v>
      </c>
      <c r="Q22" s="27">
        <v>69069189863</v>
      </c>
      <c r="R22" s="45">
        <v>244526</v>
      </c>
      <c r="S22" s="45">
        <v>244616</v>
      </c>
      <c r="T22" s="35" t="s">
        <v>236</v>
      </c>
      <c r="U22" s="27" t="s">
        <v>237</v>
      </c>
      <c r="V22" s="45">
        <v>244554</v>
      </c>
      <c r="W22" s="45">
        <v>244566</v>
      </c>
      <c r="X22" s="45">
        <v>244574</v>
      </c>
      <c r="Y22" s="38"/>
    </row>
    <row r="23" spans="1:25" x14ac:dyDescent="0.3">
      <c r="A23" s="27">
        <v>17</v>
      </c>
      <c r="B23" s="29" t="s">
        <v>157</v>
      </c>
      <c r="C23" s="28">
        <v>418000</v>
      </c>
      <c r="D23" s="28">
        <v>489928.93</v>
      </c>
      <c r="E23" s="25" t="s">
        <v>105</v>
      </c>
      <c r="F23" s="42" t="s">
        <v>158</v>
      </c>
      <c r="G23" s="28">
        <v>417000</v>
      </c>
      <c r="H23" s="38" t="str">
        <f t="shared" si="1"/>
        <v>บริษัท สยามควอลิตี้ คอนกรีต จำกัด</v>
      </c>
      <c r="I23" s="69">
        <f t="shared" si="2"/>
        <v>417000</v>
      </c>
      <c r="J23" s="30" t="s">
        <v>173</v>
      </c>
      <c r="K23" s="43" t="s">
        <v>209</v>
      </c>
      <c r="L23" s="77">
        <v>244526</v>
      </c>
      <c r="M23" s="37" t="s">
        <v>226</v>
      </c>
      <c r="N23" s="27" t="s">
        <v>230</v>
      </c>
      <c r="O23" s="30">
        <v>7</v>
      </c>
      <c r="P23" s="43" t="str">
        <f t="shared" si="3"/>
        <v>เลขที่ 7/2569</v>
      </c>
      <c r="Q23" s="27">
        <v>69069198068</v>
      </c>
      <c r="R23" s="45">
        <v>244526</v>
      </c>
      <c r="S23" s="45">
        <v>244616</v>
      </c>
      <c r="T23" s="35" t="s">
        <v>239</v>
      </c>
      <c r="U23" s="27" t="s">
        <v>240</v>
      </c>
      <c r="V23" s="45">
        <v>244571</v>
      </c>
      <c r="W23" s="45">
        <v>244578</v>
      </c>
      <c r="X23" s="45">
        <v>244589</v>
      </c>
      <c r="Y23" s="38"/>
    </row>
    <row r="24" spans="1:25" x14ac:dyDescent="0.3">
      <c r="A24" s="27">
        <v>18</v>
      </c>
      <c r="B24" s="29" t="s">
        <v>159</v>
      </c>
      <c r="C24" s="28">
        <v>418000</v>
      </c>
      <c r="D24" s="28">
        <v>489937.22</v>
      </c>
      <c r="E24" s="25" t="s">
        <v>105</v>
      </c>
      <c r="F24" s="42" t="s">
        <v>158</v>
      </c>
      <c r="G24" s="28">
        <v>417000</v>
      </c>
      <c r="H24" s="38" t="str">
        <f t="shared" si="1"/>
        <v>บริษัท สยามควอลิตี้ คอนกรีต จำกัด</v>
      </c>
      <c r="I24" s="69">
        <f t="shared" si="2"/>
        <v>417000</v>
      </c>
      <c r="J24" s="30" t="s">
        <v>173</v>
      </c>
      <c r="K24" s="43" t="s">
        <v>210</v>
      </c>
      <c r="L24" s="77">
        <v>244526</v>
      </c>
      <c r="M24" s="37" t="s">
        <v>226</v>
      </c>
      <c r="N24" s="34" t="s">
        <v>230</v>
      </c>
      <c r="O24" s="30">
        <v>8</v>
      </c>
      <c r="P24" s="43" t="str">
        <f t="shared" si="3"/>
        <v>เลขที่ 8/2569</v>
      </c>
      <c r="Q24" s="27">
        <v>69069195805</v>
      </c>
      <c r="R24" s="45">
        <v>244526</v>
      </c>
      <c r="S24" s="45">
        <v>244616</v>
      </c>
      <c r="T24" s="35" t="s">
        <v>239</v>
      </c>
      <c r="U24" s="27" t="s">
        <v>240</v>
      </c>
      <c r="V24" s="45">
        <v>244571</v>
      </c>
      <c r="W24" s="45">
        <v>244578</v>
      </c>
      <c r="X24" s="45">
        <v>244589</v>
      </c>
      <c r="Y24" s="38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มิถุนายน 69</vt:lpstr>
      <vt:lpstr>'มิถุนายน 69'!Print_Area</vt:lpstr>
      <vt:lpstr>'มิถุนายน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2026-09-29T04:44:26Z</cp:lastPrinted>
  <dcterms:created xsi:type="dcterms:W3CDTF">2015-06-05T18:19:34Z</dcterms:created>
  <dcterms:modified xsi:type="dcterms:W3CDTF">2026-09-29T05:14:19Z</dcterms:modified>
</cp:coreProperties>
</file>