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\งานพัสดุ ปี 69\ขสร. ปี 69\"/>
    </mc:Choice>
  </mc:AlternateContent>
  <xr:revisionPtr revIDLastSave="0" documentId="13_ncr:1_{B579AE6B-3390-40C2-9DD0-DDC98A3199D7}" xr6:coauthVersionLast="47" xr6:coauthVersionMax="47" xr10:uidLastSave="{00000000-0000-0000-0000-000000000000}"/>
  <bookViews>
    <workbookView xWindow="-120" yWindow="-120" windowWidth="29040" windowHeight="15720" tabRatio="806" firstSheet="1" activeTab="1" xr2:uid="{00000000-000D-0000-FFFF-FFFF00000000}"/>
  </bookViews>
  <sheets>
    <sheet name="รายการจ้าง ปี 67" sheetId="3" state="hidden" r:id="rId1"/>
    <sheet name="กรกฎาคม 69" sheetId="101" r:id="rId2"/>
  </sheets>
  <definedNames>
    <definedName name="_xlnm._FilterDatabase" localSheetId="1" hidden="1">'กรกฎาคม 69'!$A$4:$Y$22</definedName>
    <definedName name="_xlnm.Print_Area" localSheetId="1">'กรกฎาคม 69'!$A$1:$L$22</definedName>
    <definedName name="_xlnm.Print_Titles" localSheetId="1">'กรกฎาคม 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2" i="101" l="1"/>
  <c r="I22" i="101"/>
  <c r="H22" i="101"/>
  <c r="D22" i="101"/>
  <c r="P21" i="101"/>
  <c r="I21" i="101"/>
  <c r="H21" i="101"/>
  <c r="D21" i="101"/>
  <c r="P20" i="101"/>
  <c r="I20" i="101"/>
  <c r="H20" i="101"/>
  <c r="D20" i="101"/>
  <c r="P19" i="101"/>
  <c r="I19" i="101"/>
  <c r="H19" i="101"/>
  <c r="D19" i="101"/>
  <c r="P18" i="101"/>
  <c r="I18" i="101"/>
  <c r="H18" i="101"/>
  <c r="D18" i="101"/>
  <c r="P17" i="101"/>
  <c r="I17" i="101"/>
  <c r="H17" i="101"/>
  <c r="D17" i="101"/>
  <c r="P16" i="101"/>
  <c r="I16" i="101"/>
  <c r="H16" i="101"/>
  <c r="D16" i="101"/>
  <c r="P15" i="101"/>
  <c r="I15" i="101"/>
  <c r="H15" i="101"/>
  <c r="D15" i="101"/>
  <c r="P14" i="101"/>
  <c r="I14" i="101"/>
  <c r="H14" i="101"/>
  <c r="D14" i="101"/>
  <c r="P13" i="101"/>
  <c r="I13" i="101"/>
  <c r="H13" i="101"/>
  <c r="D13" i="101"/>
  <c r="P12" i="101"/>
  <c r="I12" i="101"/>
  <c r="H12" i="101"/>
  <c r="D12" i="101"/>
  <c r="P11" i="101"/>
  <c r="I11" i="101"/>
  <c r="H11" i="101"/>
  <c r="D11" i="101"/>
  <c r="P10" i="101"/>
  <c r="I10" i="101"/>
  <c r="H10" i="101"/>
  <c r="D10" i="101"/>
  <c r="P9" i="101"/>
  <c r="I9" i="101"/>
  <c r="H9" i="101"/>
  <c r="D9" i="101"/>
  <c r="P8" i="101"/>
  <c r="I8" i="101"/>
  <c r="H8" i="101"/>
  <c r="D8" i="101"/>
  <c r="P7" i="101"/>
  <c r="I7" i="101"/>
  <c r="H7" i="101"/>
  <c r="D7" i="101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<sst xmlns="http://schemas.openxmlformats.org/spreadsheetml/2006/main" count="446" uniqueCount="240">
  <si>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</si>
  <si>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</si>
  <si>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</si>
  <si>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</si>
  <si>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</si>
  <si>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</si>
  <si>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</si>
  <si>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</si>
  <si>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</si>
  <si>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</si>
  <si>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</si>
  <si>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</si>
  <si>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</si>
  <si>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</si>
  <si>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</si>
  <si>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</si>
  <si>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</si>
  <si>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</si>
  <si>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</si>
  <si>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</si>
  <si>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</si>
  <si>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</si>
  <si>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</si>
  <si>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</si>
  <si>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</si>
  <si>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</si>
  <si>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</si>
  <si>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</si>
  <si>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</si>
  <si>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</si>
  <si>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</si>
  <si>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</si>
  <si>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</si>
  <si>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</si>
  <si>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</si>
  <si>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</si>
  <si>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</si>
  <si>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</si>
  <si>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</si>
  <si>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</si>
  <si>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</si>
  <si>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</si>
  <si>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</si>
  <si>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</si>
  <si>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</si>
  <si>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</si>
  <si>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</si>
  <si>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</si>
  <si>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</si>
  <si>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</si>
  <si>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</si>
  <si>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</si>
  <si>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</si>
  <si>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</si>
  <si>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</si>
  <si>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</si>
  <si>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</si>
  <si>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</si>
  <si>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</si>
  <si>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</si>
  <si>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</si>
  <si>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</si>
  <si>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</si>
  <si>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</si>
  <si>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</si>
  <si>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</si>
  <si>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</si>
  <si>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</si>
  <si>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</si>
  <si>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</si>
  <si>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</si>
  <si>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</si>
  <si>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</si>
  <si>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</si>
  <si>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</si>
  <si>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</si>
  <si>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</si>
  <si>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</si>
  <si>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</si>
  <si>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</si>
  <si>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</si>
  <si>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</si>
  <si>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</si>
  <si>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</si>
  <si>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</si>
  <si>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</si>
  <si>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</si>
  <si>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</si>
  <si>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</si>
  <si>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</si>
  <si>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</si>
  <si>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</si>
  <si>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</si>
  <si>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</si>
  <si>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</si>
  <si>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</si>
  <si>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</si>
  <si>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</si>
  <si>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</si>
  <si>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</si>
  <si>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</si>
  <si>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</si>
  <si>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</si>
  <si>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</si>
  <si>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</si>
  <si>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</si>
  <si>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</si>
  <si>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</si>
  <si>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</si>
  <si>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</si>
  <si>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</si>
  <si>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</si>
  <si>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</si>
  <si>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</si>
  <si>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</si>
  <si>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</si>
  <si>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</si>
  <si>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</si>
  <si>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</si>
  <si>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</si>
  <si>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</si>
  <si>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</si>
  <si>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</si>
  <si>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</si>
  <si>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</si>
  <si>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</si>
  <si>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</si>
  <si>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</si>
  <si>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</si>
  <si>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</si>
  <si>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</si>
  <si>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</si>
  <si>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</si>
  <si>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</si>
  <si>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</si>
  <si>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</si>
  <si>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</si>
  <si>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</si>
  <si>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</si>
  <si>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</si>
  <si>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</si>
  <si>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</si>
  <si>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</si>
  <si>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</si>
  <si>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</si>
  <si>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</si>
  <si>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</si>
  <si>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</si>
  <si>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</si>
  <si>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</si>
  <si>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</si>
  <si>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</si>
  <si>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</si>
  <si>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</si>
  <si>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</si>
  <si>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</si>
  <si>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</si>
  <si>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</si>
  <si>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</si>
  <si>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</si>
  <si>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</si>
  <si>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</si>
  <si>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</si>
  <si>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</si>
  <si>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</si>
  <si>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</si>
  <si>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</si>
  <si>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</si>
  <si>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</si>
  <si>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</si>
  <si>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</si>
  <si>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</si>
  <si>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</si>
  <si>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</si>
  <si>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บริษัท แอดไวซ์ บ้านนาสาร จำกัด</t>
  </si>
  <si>
    <t>ร้านเทียนโชค เชอร์วิส</t>
  </si>
  <si>
    <t>ร้านนิลุบล โดย นายสุรพงศ์ สองเมือง</t>
  </si>
  <si>
    <t>จัดซื้อครุภัณฑ์สำนักงาน</t>
  </si>
  <si>
    <t xml:space="preserve">จัดจ้างซ่อมแซมรถยนต์ส่วนกลาง หมายเลขทะเบียน บร 5407 สุราษฎร์ธารี </t>
  </si>
  <si>
    <t>ร้านโง่วซ่งหลี เฟอร์นิเจอร์ (2001)</t>
  </si>
  <si>
    <t>จัดซื้อวัสดุสำนักงาน (สำนักปลัด)</t>
  </si>
  <si>
    <t>นายวีรพงษ์ เหมทานนท์</t>
  </si>
  <si>
    <t>นายอดิศักดิ์ กายแก้ว</t>
  </si>
  <si>
    <t>เลขที่ 42/2569</t>
  </si>
  <si>
    <t>เลขที่ 56/2569</t>
  </si>
  <si>
    <t xml:space="preserve"> จัดจ้างซ่อมแซมรถยนต์ส่วนกลาง ทะเบียน กค 7939 สุราษฎร์ธานี</t>
  </si>
  <si>
    <t>ร้านไดนาโม มอเตอร์ โดย นายทรงฤทธิ์ ถ้ำจันทร์</t>
  </si>
  <si>
    <t>จัดจ้างทำป้ายไวนิลสำหรับโครงการจัดการแข่งขันกรีฑา เด็ก เยาวชน และประชาชนขององค์การบริหารส่วนท้องถิ่นอำเภอเคียนซา จังหวัดสุราษฎร์ธานี</t>
  </si>
  <si>
    <t>จัดจ้างซ่อมแซมครุภัณฑ์คอมพิวเตอร์ (กองช่าง)</t>
  </si>
  <si>
    <t>จัดจ้างเช่าเครื่องเสียงและเครื่องปั่นไฟ ตามโครงการจัดการแข่งขันกรีฑา เด็ก เยาวชน และประชาชนขององค์การบริหารส่วนท้องถิ่นอำเภอเคียนซา จังหวัดสุราษฎร์ธานี</t>
  </si>
  <si>
    <t>จัดซื้อครุภัณฑ์คอมพิวเตอร์และอิเล็กทรอนิกส์ (กองช่าง)</t>
  </si>
  <si>
    <t>จัดซื้อวัสดุคอมพิวเตอร์ (กองช่าง)</t>
  </si>
  <si>
    <t>จัดซื้อครุภัณฑ์สำนักงาน (เครื่องปรับอากาศกองคลัง)</t>
  </si>
  <si>
    <t>จัดซื้อชุดกรีฑาและชุดกีฬาบุคคลกรสำหรับโครงการจัดการแข่งขันกรีฑา เด็ก เยาวชน และประชาชนขององค์การบริหารส่วนท้องถิ่นอำเภอเคียนซา จังหวัดสุราษฎร์ธานี</t>
  </si>
  <si>
    <t>ร้านธนภัทร แอร์ โดย นายธนภัทร สุวรรณบุตร</t>
  </si>
  <si>
    <t>จัดซื้อวัสดุงานบ้านงานครัว</t>
  </si>
  <si>
    <t>จัดซื้อครุภัณฑ์คอมพิวเตอร์ (งานการศึกษา)</t>
  </si>
  <si>
    <t>จัดซื้อครุภัณฑ์คอมพิวเตอร์ (งานป้องกัน)</t>
  </si>
  <si>
    <t>จัดซื้อครุภัณฑ์คอมพิวเตอร์ (สำนักปลัด)</t>
  </si>
  <si>
    <t>จัดซื้อครุภัณฑ์คอมพิวเตอร์ (งานตรวจสอบภายใน)</t>
  </si>
  <si>
    <t>แหล่งเงิน</t>
  </si>
  <si>
    <t>ข้อบัญญัติ</t>
  </si>
  <si>
    <t>วิธีจัดซื้อ/จัดจ้าง</t>
  </si>
  <si>
    <t>จัดซื้อ</t>
  </si>
  <si>
    <t>จัดจ้าง</t>
  </si>
  <si>
    <t>เลขที่ 57/2570</t>
  </si>
  <si>
    <t>เลขที่ 58/2571</t>
  </si>
  <si>
    <t>เลขที่ 59/2572</t>
  </si>
  <si>
    <t>เลขที่ 43/2570</t>
  </si>
  <si>
    <t>เลขที่ 44/2571</t>
  </si>
  <si>
    <t>เลขที่ 45/2572</t>
  </si>
  <si>
    <t>เลขที่ 46/2573</t>
  </si>
  <si>
    <t>เลขที่ 47/2574</t>
  </si>
  <si>
    <t>เลขที่ 48/2575</t>
  </si>
  <si>
    <t>เลขที่ 49/2576</t>
  </si>
  <si>
    <t>เลขที่ 50/2577</t>
  </si>
  <si>
    <t>เลขที่ 51/2578</t>
  </si>
  <si>
    <t>เลขที่ 52/2579</t>
  </si>
  <si>
    <t>เลขที่ผู้เสียภาษี</t>
  </si>
  <si>
    <t>เบอร์โทร</t>
  </si>
  <si>
    <t>จ่ายเช็ค</t>
  </si>
  <si>
    <t>วันส่งมอบ</t>
  </si>
  <si>
    <t>วันที่ตรวจรับ</t>
  </si>
  <si>
    <t>0845557000065</t>
  </si>
  <si>
    <t>ลำดับ/โครงการ</t>
  </si>
  <si>
    <t>หมายเหตุ</t>
  </si>
  <si>
    <t>เลขที่ 60/2573</t>
  </si>
  <si>
    <t>082-5232894</t>
  </si>
  <si>
    <t>065-0565960</t>
  </si>
  <si>
    <t>3411900045452</t>
  </si>
  <si>
    <t>089-8688583</t>
  </si>
  <si>
    <t>3841400093438</t>
  </si>
  <si>
    <t>086-2682458</t>
  </si>
  <si>
    <t>0800801357251</t>
  </si>
  <si>
    <t>1841401102680</t>
  </si>
  <si>
    <t>092-8567748</t>
  </si>
  <si>
    <t>077-226296</t>
  </si>
  <si>
    <t>3849900278264</t>
  </si>
  <si>
    <t>081-7871819</t>
  </si>
  <si>
    <t>สรุปผลการดำเนินการจัดซื้อจัดจ้างประจำปีงบประมาณ 2569  ประจำเดือน กรกฎาคม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</si>
</sst>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m\ yyyy;@"/>
    <numFmt numFmtId="188" formatCode="[$-D01041E]d\ mmmm\ yyyy;@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7" fontId="1" fillId="2" borderId="1" xfId="0" applyNumberFormat="1" applyFont="1" applyFill="1" applyBorder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top" shrinkToFit="1"/>
    </xf>
    <xf numFmtId="187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0" fontId="4" fillId="3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center"/>
    </xf>
    <xf numFmtId="188" fontId="4" fillId="3" borderId="1" xfId="0" applyNumberFormat="1" applyFont="1" applyFill="1" applyBorder="1" applyAlignment="1">
      <alignment horizontal="center" vertical="top"/>
    </xf>
    <xf numFmtId="188" fontId="4" fillId="3" borderId="0" xfId="0" applyNumberFormat="1" applyFont="1" applyFill="1" applyAlignment="1">
      <alignment horizontal="center" vertical="top"/>
    </xf>
    <xf numFmtId="14" fontId="4" fillId="3" borderId="1" xfId="0" applyNumberFormat="1" applyFont="1" applyFill="1" applyBorder="1" applyAlignment="1">
      <alignment horizontal="center" vertical="top"/>
    </xf>
    <xf numFmtId="187" fontId="4" fillId="3" borderId="1" xfId="0" applyNumberFormat="1" applyFont="1" applyFill="1" applyBorder="1" applyAlignment="1">
      <alignment horizontal="center" vertical="top"/>
    </xf>
    <xf numFmtId="187" fontId="4" fillId="3" borderId="0" xfId="0" applyNumberFormat="1" applyFont="1" applyFill="1" applyAlignment="1">
      <alignment horizontal="center" vertical="top"/>
    </xf>
    <xf numFmtId="0" fontId="6" fillId="3" borderId="3" xfId="0" applyFont="1" applyFill="1" applyBorder="1" applyAlignment="1">
      <alignment horizontal="center" vertical="top"/>
    </xf>
    <xf numFmtId="4" fontId="6" fillId="3" borderId="3" xfId="2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7" fontId="6" fillId="3" borderId="4" xfId="0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vertical="top"/>
    </xf>
    <xf numFmtId="0" fontId="6" fillId="3" borderId="5" xfId="0" applyFont="1" applyFill="1" applyBorder="1" applyAlignment="1">
      <alignment horizontal="center" vertical="top"/>
    </xf>
    <xf numFmtId="4" fontId="6" fillId="3" borderId="5" xfId="2" applyNumberFormat="1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vertical="top"/>
    </xf>
    <xf numFmtId="0" fontId="6" fillId="3" borderId="5" xfId="0" applyFont="1" applyFill="1" applyBorder="1" applyAlignment="1">
      <alignment vertical="top"/>
    </xf>
    <xf numFmtId="0" fontId="6" fillId="3" borderId="2" xfId="0" applyFont="1" applyFill="1" applyBorder="1" applyAlignment="1">
      <alignment horizontal="center" vertical="top"/>
    </xf>
    <xf numFmtId="4" fontId="6" fillId="3" borderId="2" xfId="2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49" fontId="6" fillId="3" borderId="6" xfId="0" applyNumberFormat="1" applyFont="1" applyFill="1" applyBorder="1" applyAlignment="1">
      <alignment horizontal="center" vertical="top"/>
    </xf>
    <xf numFmtId="0" fontId="6" fillId="3" borderId="2" xfId="0" applyFont="1" applyFill="1" applyBorder="1" applyAlignment="1">
      <alignment vertical="top"/>
    </xf>
    <xf numFmtId="0" fontId="6" fillId="3" borderId="4" xfId="0" applyFont="1" applyFill="1" applyBorder="1" applyAlignment="1">
      <alignment horizontal="center" vertical="top" wrapText="1"/>
    </xf>
    <xf numFmtId="187" fontId="6" fillId="3" borderId="6" xfId="0" applyNumberFormat="1" applyFont="1" applyFill="1" applyBorder="1" applyAlignment="1">
      <alignment horizontal="center" vertical="top"/>
    </xf>
    <xf numFmtId="187" fontId="6" fillId="3" borderId="7" xfId="0" applyNumberFormat="1" applyFont="1" applyFill="1" applyBorder="1" applyAlignment="1">
      <alignment horizontal="center" vertical="top"/>
    </xf>
    <xf numFmtId="49" fontId="6" fillId="3" borderId="7" xfId="0" applyNumberFormat="1" applyFont="1" applyFill="1" applyBorder="1" applyAlignment="1">
      <alignment horizontal="center" vertical="top"/>
    </xf>
    <xf numFmtId="4" fontId="6" fillId="3" borderId="5" xfId="0" applyNumberFormat="1" applyFont="1" applyFill="1" applyBorder="1" applyAlignment="1">
      <alignment vertical="top"/>
    </xf>
    <xf numFmtId="4" fontId="6" fillId="3" borderId="2" xfId="0" applyNumberFormat="1" applyFont="1" applyFill="1" applyBorder="1" applyAlignment="1">
      <alignment vertical="top"/>
    </xf>
    <xf numFmtId="49" fontId="6" fillId="3" borderId="2" xfId="0" applyNumberFormat="1" applyFont="1" applyFill="1" applyBorder="1" applyAlignment="1">
      <alignment horizontal="center" vertical="top"/>
    </xf>
    <xf numFmtId="49" fontId="4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8" fontId="6" fillId="3" borderId="1" xfId="0" applyNumberFormat="1" applyFont="1" applyFill="1" applyBorder="1" applyAlignment="1">
      <alignment horizontal="center" vertical="top"/>
    </xf>
    <xf numFmtId="188" fontId="5" fillId="3" borderId="1" xfId="0" applyNumberFormat="1" applyFont="1" applyFill="1" applyBorder="1" applyAlignment="1">
      <alignment horizontal="center" vertical="center" shrinkToFit="1"/>
    </xf>
    <xf numFmtId="49" fontId="6" fillId="3" borderId="8" xfId="0" applyNumberFormat="1" applyFont="1" applyFill="1" applyBorder="1" applyAlignment="1">
      <alignment horizontal="center" vertical="top"/>
    </xf>
    <xf numFmtId="49" fontId="6" fillId="3" borderId="5" xfId="0" applyNumberFormat="1" applyFont="1" applyFill="1" applyBorder="1" applyAlignment="1">
      <alignment horizontal="center" vertical="top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92</v>
      </c>
      <c r="B1" s="18" t="s">
        <v>0</v>
      </c>
      <c r="C1" s="19" t="s">
        <v>1</v>
      </c>
      <c r="D1" s="17" t="s">
        <v>102</v>
      </c>
      <c r="E1" s="17" t="s">
        <v>104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148</v>
      </c>
      <c r="N1" s="22" t="s">
        <v>12</v>
      </c>
      <c r="O1" s="22" t="s">
        <v>93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51</v>
      </c>
      <c r="B2" s="3">
        <v>66099468286</v>
      </c>
      <c r="C2" s="4" t="s">
        <v>27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155</v>
      </c>
    </row>
    <row r="3" spans="1:21" s="1" customFormat="1" x14ac:dyDescent="0.2">
      <c r="A3" s="15" t="s">
        <v>51</v>
      </c>
      <c r="B3" s="3">
        <v>66099468286</v>
      </c>
      <c r="C3" s="4" t="s">
        <v>28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155</v>
      </c>
    </row>
    <row r="4" spans="1:21" s="1" customFormat="1" x14ac:dyDescent="0.2">
      <c r="A4" s="15" t="s">
        <v>51</v>
      </c>
      <c r="B4" s="3">
        <v>66099468286</v>
      </c>
      <c r="C4" s="4" t="s">
        <v>29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155</v>
      </c>
    </row>
    <row r="5" spans="1:21" s="1" customFormat="1" x14ac:dyDescent="0.2">
      <c r="A5" s="15" t="s">
        <v>51</v>
      </c>
      <c r="B5" s="3">
        <v>66099468286</v>
      </c>
      <c r="C5" s="4" t="s">
        <v>30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155</v>
      </c>
    </row>
    <row r="6" spans="1:21" s="1" customFormat="1" x14ac:dyDescent="0.2">
      <c r="A6" s="15" t="s">
        <v>51</v>
      </c>
      <c r="B6" s="3">
        <v>66099468286</v>
      </c>
      <c r="C6" s="4" t="s">
        <v>31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51</v>
      </c>
      <c r="B7" s="3">
        <v>66099468286</v>
      </c>
      <c r="C7" s="4" t="s">
        <v>32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51</v>
      </c>
      <c r="B8" s="3">
        <v>66099468286</v>
      </c>
      <c r="C8" s="4" t="s">
        <v>33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51</v>
      </c>
      <c r="B9" s="3">
        <v>66099468286</v>
      </c>
      <c r="C9" s="4" t="s">
        <v>34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51</v>
      </c>
      <c r="B10" s="3">
        <v>66099468286</v>
      </c>
      <c r="C10" s="4" t="s">
        <v>35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51</v>
      </c>
      <c r="B11" s="3">
        <v>66099468286</v>
      </c>
      <c r="C11" s="4" t="s">
        <v>36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51</v>
      </c>
      <c r="B12" s="3">
        <v>66099468286</v>
      </c>
      <c r="C12" s="4" t="s">
        <v>37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51</v>
      </c>
      <c r="B13" s="3">
        <v>66099468286</v>
      </c>
      <c r="C13" s="4" t="s">
        <v>38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52</v>
      </c>
      <c r="B14" s="3">
        <v>66099616154</v>
      </c>
      <c r="C14" s="4" t="s">
        <v>39</v>
      </c>
      <c r="D14" s="12">
        <v>300000</v>
      </c>
      <c r="E14" s="12">
        <v>300000</v>
      </c>
      <c r="F14" s="13">
        <v>25564</v>
      </c>
      <c r="G14" s="9" t="s">
        <v>94</v>
      </c>
      <c r="H14" s="9" t="s">
        <v>95</v>
      </c>
      <c r="I14" s="4" t="s">
        <v>96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155</v>
      </c>
    </row>
    <row r="15" spans="1:21" s="1" customFormat="1" ht="25.15" customHeight="1" x14ac:dyDescent="0.2">
      <c r="A15" s="15" t="s">
        <v>52</v>
      </c>
      <c r="B15" s="3">
        <v>66099616154</v>
      </c>
      <c r="C15" s="4" t="s">
        <v>40</v>
      </c>
      <c r="D15" s="12">
        <f>+D14-F14</f>
        <v>274436</v>
      </c>
      <c r="E15" s="12">
        <v>300000</v>
      </c>
      <c r="F15" s="13">
        <v>21384</v>
      </c>
      <c r="G15" s="9" t="s">
        <v>94</v>
      </c>
      <c r="H15" s="9" t="s">
        <v>95</v>
      </c>
      <c r="I15" s="4" t="s">
        <v>96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155</v>
      </c>
    </row>
    <row r="16" spans="1:21" s="1" customFormat="1" ht="25.15" customHeight="1" x14ac:dyDescent="0.2">
      <c r="A16" s="15" t="s">
        <v>52</v>
      </c>
      <c r="B16" s="3">
        <v>66099616154</v>
      </c>
      <c r="C16" s="4" t="s">
        <v>41</v>
      </c>
      <c r="D16" s="12">
        <f>+D15-F15</f>
        <v>253052</v>
      </c>
      <c r="E16" s="12">
        <v>300000</v>
      </c>
      <c r="F16" s="13">
        <v>19585.5</v>
      </c>
      <c r="G16" s="9" t="s">
        <v>94</v>
      </c>
      <c r="H16" s="9" t="s">
        <v>95</v>
      </c>
      <c r="I16" s="4" t="s">
        <v>96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155</v>
      </c>
    </row>
    <row r="17" spans="1:21" s="1" customFormat="1" ht="25.15" customHeight="1" x14ac:dyDescent="0.2">
      <c r="A17" s="15" t="s">
        <v>52</v>
      </c>
      <c r="B17" s="3">
        <v>66099616154</v>
      </c>
      <c r="C17" s="4" t="s">
        <v>42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94</v>
      </c>
      <c r="H17" s="9" t="s">
        <v>95</v>
      </c>
      <c r="I17" s="4" t="s">
        <v>96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52</v>
      </c>
      <c r="B18" s="3">
        <v>66099616154</v>
      </c>
      <c r="C18" s="4" t="s">
        <v>43</v>
      </c>
      <c r="D18" s="12">
        <f t="shared" si="1"/>
        <v>217637.5</v>
      </c>
      <c r="E18" s="12">
        <v>300000</v>
      </c>
      <c r="F18" s="13"/>
      <c r="G18" s="9" t="s">
        <v>94</v>
      </c>
      <c r="H18" s="9" t="s">
        <v>95</v>
      </c>
      <c r="I18" s="4" t="s">
        <v>96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52</v>
      </c>
      <c r="B19" s="3">
        <v>66099616154</v>
      </c>
      <c r="C19" s="4" t="s">
        <v>44</v>
      </c>
      <c r="D19" s="12">
        <f t="shared" si="1"/>
        <v>217637.5</v>
      </c>
      <c r="E19" s="12">
        <v>300000</v>
      </c>
      <c r="F19" s="13"/>
      <c r="G19" s="9" t="s">
        <v>94</v>
      </c>
      <c r="H19" s="9" t="s">
        <v>95</v>
      </c>
      <c r="I19" s="4" t="s">
        <v>96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52</v>
      </c>
      <c r="B20" s="3">
        <v>66099616154</v>
      </c>
      <c r="C20" s="4" t="s">
        <v>45</v>
      </c>
      <c r="D20" s="12">
        <f t="shared" si="1"/>
        <v>217637.5</v>
      </c>
      <c r="E20" s="12">
        <v>300000</v>
      </c>
      <c r="F20" s="13"/>
      <c r="G20" s="9" t="s">
        <v>94</v>
      </c>
      <c r="H20" s="9" t="s">
        <v>95</v>
      </c>
      <c r="I20" s="4" t="s">
        <v>96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52</v>
      </c>
      <c r="B21" s="3">
        <v>66099616154</v>
      </c>
      <c r="C21" s="4" t="s">
        <v>46</v>
      </c>
      <c r="D21" s="12">
        <f t="shared" si="1"/>
        <v>217637.5</v>
      </c>
      <c r="E21" s="12">
        <v>300000</v>
      </c>
      <c r="F21" s="13"/>
      <c r="G21" s="9" t="s">
        <v>94</v>
      </c>
      <c r="H21" s="9" t="s">
        <v>95</v>
      </c>
      <c r="I21" s="4" t="s">
        <v>96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52</v>
      </c>
      <c r="B22" s="3">
        <v>66099616154</v>
      </c>
      <c r="C22" s="4" t="s">
        <v>47</v>
      </c>
      <c r="D22" s="12">
        <f t="shared" si="1"/>
        <v>217637.5</v>
      </c>
      <c r="E22" s="12">
        <v>300000</v>
      </c>
      <c r="F22" s="13"/>
      <c r="G22" s="9" t="s">
        <v>94</v>
      </c>
      <c r="H22" s="9" t="s">
        <v>95</v>
      </c>
      <c r="I22" s="4" t="s">
        <v>96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52</v>
      </c>
      <c r="B23" s="3">
        <v>66099616154</v>
      </c>
      <c r="C23" s="4" t="s">
        <v>48</v>
      </c>
      <c r="D23" s="12">
        <f t="shared" si="1"/>
        <v>217637.5</v>
      </c>
      <c r="E23" s="12">
        <v>300000</v>
      </c>
      <c r="F23" s="13"/>
      <c r="G23" s="9" t="s">
        <v>94</v>
      </c>
      <c r="H23" s="9" t="s">
        <v>95</v>
      </c>
      <c r="I23" s="4" t="s">
        <v>96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52</v>
      </c>
      <c r="B24" s="3">
        <v>66099616154</v>
      </c>
      <c r="C24" s="4" t="s">
        <v>49</v>
      </c>
      <c r="D24" s="12">
        <f t="shared" si="1"/>
        <v>217637.5</v>
      </c>
      <c r="E24" s="12">
        <v>300000</v>
      </c>
      <c r="F24" s="13"/>
      <c r="G24" s="9" t="s">
        <v>94</v>
      </c>
      <c r="H24" s="9" t="s">
        <v>95</v>
      </c>
      <c r="I24" s="4" t="s">
        <v>96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52</v>
      </c>
      <c r="B25" s="3">
        <v>66099616154</v>
      </c>
      <c r="C25" s="4" t="s">
        <v>50</v>
      </c>
      <c r="D25" s="12">
        <f t="shared" si="1"/>
        <v>217637.5</v>
      </c>
      <c r="E25" s="12">
        <v>300000</v>
      </c>
      <c r="F25" s="13"/>
      <c r="G25" s="9" t="s">
        <v>94</v>
      </c>
      <c r="H25" s="9" t="s">
        <v>95</v>
      </c>
      <c r="I25" s="4" t="s">
        <v>96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53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97</v>
      </c>
      <c r="H26" s="9" t="s">
        <v>98</v>
      </c>
      <c r="I26" s="4" t="s">
        <v>99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54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75</v>
      </c>
      <c r="H27" s="9" t="s">
        <v>76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55</v>
      </c>
      <c r="B28" s="3">
        <v>66109265256</v>
      </c>
      <c r="C28" s="4" t="s">
        <v>73</v>
      </c>
      <c r="D28" s="12">
        <v>1920</v>
      </c>
      <c r="E28" s="12">
        <v>1920</v>
      </c>
      <c r="F28" s="13">
        <v>1920</v>
      </c>
      <c r="G28" s="9" t="s">
        <v>77</v>
      </c>
      <c r="H28" s="9" t="s">
        <v>78</v>
      </c>
      <c r="I28" s="4" t="s">
        <v>79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56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107</v>
      </c>
      <c r="H29" s="9" t="s">
        <v>153</v>
      </c>
      <c r="I29" s="4" t="s">
        <v>154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57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107</v>
      </c>
      <c r="H30" s="9" t="s">
        <v>153</v>
      </c>
      <c r="I30" s="4" t="s">
        <v>154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58</v>
      </c>
      <c r="B31" s="3">
        <v>66119021286</v>
      </c>
      <c r="C31" s="4" t="s">
        <v>68</v>
      </c>
      <c r="D31" s="12">
        <v>1800</v>
      </c>
      <c r="E31" s="12">
        <v>1800</v>
      </c>
      <c r="F31" s="13">
        <v>1800</v>
      </c>
      <c r="G31" s="9" t="s">
        <v>80</v>
      </c>
      <c r="H31" s="9" t="s">
        <v>81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59</v>
      </c>
      <c r="B32" s="3">
        <v>66119218671</v>
      </c>
      <c r="C32" s="4" t="s">
        <v>69</v>
      </c>
      <c r="D32" s="12">
        <v>3800</v>
      </c>
      <c r="E32" s="12">
        <v>3800</v>
      </c>
      <c r="F32" s="13">
        <v>3800</v>
      </c>
      <c r="G32" s="9" t="s">
        <v>82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60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83</v>
      </c>
      <c r="H33" s="9" t="s">
        <v>84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156</v>
      </c>
    </row>
    <row r="34" spans="1:21" x14ac:dyDescent="0.2">
      <c r="A34" s="15" t="s">
        <v>61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85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62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85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63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86</v>
      </c>
      <c r="H36" s="9" t="s">
        <v>87</v>
      </c>
      <c r="I36" s="4" t="s">
        <v>88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64</v>
      </c>
      <c r="B37" s="3">
        <v>66119240960</v>
      </c>
      <c r="C37" s="4" t="s">
        <v>70</v>
      </c>
      <c r="D37" s="12">
        <v>38000</v>
      </c>
      <c r="E37" s="12">
        <v>38000</v>
      </c>
      <c r="F37" s="13">
        <v>38000</v>
      </c>
      <c r="G37" s="10" t="s">
        <v>89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65</v>
      </c>
      <c r="B38" s="3">
        <v>66119321816</v>
      </c>
      <c r="C38" s="4" t="s">
        <v>71</v>
      </c>
      <c r="D38" s="13">
        <v>11430</v>
      </c>
      <c r="E38" s="13">
        <v>11430</v>
      </c>
      <c r="F38" s="13">
        <v>11430</v>
      </c>
      <c r="G38" s="9" t="s">
        <v>90</v>
      </c>
      <c r="H38" s="9" t="s">
        <v>91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66</v>
      </c>
      <c r="B39" s="3">
        <v>66119362326</v>
      </c>
      <c r="C39" s="4" t="s">
        <v>72</v>
      </c>
      <c r="D39" s="13">
        <v>24000</v>
      </c>
      <c r="E39" s="13">
        <v>24000</v>
      </c>
      <c r="F39" s="13">
        <v>24000</v>
      </c>
      <c r="G39" s="9" t="s">
        <v>100</v>
      </c>
      <c r="H39" s="9" t="s">
        <v>101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67</v>
      </c>
      <c r="B40" s="3">
        <v>66119467875</v>
      </c>
      <c r="C40" s="4" t="s">
        <v>74</v>
      </c>
      <c r="D40" s="13">
        <v>13000</v>
      </c>
      <c r="E40" s="13">
        <v>13000</v>
      </c>
      <c r="F40" s="13">
        <v>13000</v>
      </c>
      <c r="G40" s="9" t="s">
        <v>80</v>
      </c>
      <c r="H40" s="9" t="s">
        <v>81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111</v>
      </c>
      <c r="B41" s="3">
        <v>66129197191</v>
      </c>
      <c r="C41" s="4" t="s">
        <v>108</v>
      </c>
      <c r="D41" s="13">
        <v>99820</v>
      </c>
      <c r="E41" s="13">
        <v>710</v>
      </c>
      <c r="F41" s="13">
        <v>710</v>
      </c>
      <c r="G41" s="9" t="s">
        <v>112</v>
      </c>
      <c r="H41" s="9" t="s">
        <v>113</v>
      </c>
      <c r="I41" s="4" t="s">
        <v>114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115</v>
      </c>
      <c r="B42" s="3">
        <v>66129311280</v>
      </c>
      <c r="C42" s="4" t="s">
        <v>109</v>
      </c>
      <c r="D42" s="13">
        <v>1000</v>
      </c>
      <c r="E42" s="13">
        <v>600</v>
      </c>
      <c r="F42" s="13">
        <v>576</v>
      </c>
      <c r="G42" s="9" t="s">
        <v>86</v>
      </c>
      <c r="H42" s="9" t="s">
        <v>116</v>
      </c>
      <c r="I42" s="4" t="s">
        <v>88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119</v>
      </c>
      <c r="B43" s="3">
        <v>66129294284</v>
      </c>
      <c r="C43" s="4" t="s">
        <v>120</v>
      </c>
      <c r="D43" s="13">
        <v>4608</v>
      </c>
      <c r="E43" s="13">
        <v>4608</v>
      </c>
      <c r="F43" s="13">
        <v>4608</v>
      </c>
      <c r="G43" s="9" t="s">
        <v>86</v>
      </c>
      <c r="H43" s="9" t="s">
        <v>116</v>
      </c>
      <c r="I43" s="4" t="s">
        <v>88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117</v>
      </c>
      <c r="B44" s="3">
        <v>66129425008</v>
      </c>
      <c r="C44" s="4" t="s">
        <v>118</v>
      </c>
      <c r="D44" s="13">
        <v>1970</v>
      </c>
      <c r="E44" s="13">
        <v>1970</v>
      </c>
      <c r="F44" s="13">
        <v>1970</v>
      </c>
      <c r="G44" s="9" t="s">
        <v>77</v>
      </c>
      <c r="H44" s="9" t="s">
        <v>121</v>
      </c>
      <c r="I44" s="4" t="s">
        <v>79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122</v>
      </c>
      <c r="B45" s="3">
        <v>67019246448</v>
      </c>
      <c r="C45" s="4" t="s">
        <v>123</v>
      </c>
      <c r="D45" s="13">
        <v>500000</v>
      </c>
      <c r="E45" s="13">
        <v>600</v>
      </c>
      <c r="F45" s="13">
        <v>576</v>
      </c>
      <c r="G45" s="9" t="s">
        <v>86</v>
      </c>
      <c r="H45" s="9" t="s">
        <v>116</v>
      </c>
      <c r="I45" s="4" t="s">
        <v>88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124</v>
      </c>
      <c r="B46" s="3">
        <v>67019252454</v>
      </c>
      <c r="C46" s="4" t="s">
        <v>125</v>
      </c>
      <c r="D46" s="13">
        <v>500000</v>
      </c>
      <c r="E46" s="13">
        <v>98000</v>
      </c>
      <c r="F46" s="13">
        <v>98000</v>
      </c>
      <c r="G46" s="9" t="s">
        <v>139</v>
      </c>
      <c r="H46" s="9" t="s">
        <v>126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144</v>
      </c>
      <c r="B47" s="3">
        <v>67019337754</v>
      </c>
      <c r="C47" s="4" t="s">
        <v>130</v>
      </c>
      <c r="D47" s="13">
        <v>214444.05</v>
      </c>
      <c r="E47" s="13">
        <v>214444.05</v>
      </c>
      <c r="F47" s="13">
        <v>214444.05</v>
      </c>
      <c r="G47" s="9" t="s">
        <v>147</v>
      </c>
      <c r="H47" s="9" t="s">
        <v>150</v>
      </c>
      <c r="I47" s="4" t="s">
        <v>151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140</v>
      </c>
      <c r="B48" s="3">
        <v>67019288743</v>
      </c>
      <c r="C48" s="4" t="s">
        <v>127</v>
      </c>
      <c r="D48" s="13">
        <v>24000</v>
      </c>
      <c r="E48" s="13">
        <v>24000</v>
      </c>
      <c r="F48" s="13">
        <v>24000</v>
      </c>
      <c r="G48" s="9" t="s">
        <v>141</v>
      </c>
      <c r="H48" s="9" t="s">
        <v>142</v>
      </c>
      <c r="I48" s="4" t="s">
        <v>143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145</v>
      </c>
      <c r="B49" s="3">
        <v>67019531597</v>
      </c>
      <c r="C49" s="4" t="s">
        <v>131</v>
      </c>
      <c r="D49" s="13">
        <v>1250</v>
      </c>
      <c r="E49" s="13">
        <v>1250</v>
      </c>
      <c r="F49" s="13">
        <v>1250</v>
      </c>
      <c r="G49" s="9" t="s">
        <v>152</v>
      </c>
      <c r="H49" s="9" t="s">
        <v>81</v>
      </c>
      <c r="I49" s="4" t="s">
        <v>149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137</v>
      </c>
      <c r="B50" s="3">
        <v>67019534576</v>
      </c>
      <c r="C50" s="4" t="s">
        <v>136</v>
      </c>
      <c r="D50" s="13">
        <v>16000</v>
      </c>
      <c r="E50" s="13">
        <v>16000</v>
      </c>
      <c r="F50" s="13">
        <v>16000</v>
      </c>
      <c r="G50" s="2" t="s">
        <v>138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146</v>
      </c>
      <c r="B51" s="3">
        <v>67019528820</v>
      </c>
      <c r="C51" s="4" t="s">
        <v>132</v>
      </c>
      <c r="D51" s="13">
        <v>38000</v>
      </c>
      <c r="E51" s="13">
        <v>38000</v>
      </c>
      <c r="F51" s="13">
        <v>38000</v>
      </c>
      <c r="G51" s="9" t="s">
        <v>147</v>
      </c>
      <c r="H51" s="9" t="s">
        <v>150</v>
      </c>
      <c r="I51" s="4" t="s">
        <v>151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133</v>
      </c>
      <c r="B52" s="3">
        <v>67029005544</v>
      </c>
      <c r="C52" s="4" t="s">
        <v>128</v>
      </c>
      <c r="D52" s="13">
        <v>35030</v>
      </c>
      <c r="E52" s="13">
        <v>5100</v>
      </c>
      <c r="F52" s="13">
        <v>5100</v>
      </c>
      <c r="G52" s="9" t="s">
        <v>129</v>
      </c>
      <c r="H52" s="9" t="s">
        <v>134</v>
      </c>
      <c r="I52" s="4" t="s">
        <v>135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F457D-9BC7-4860-8EFA-876FE9CABA1B}">
  <sheetPr>
    <pageSetUpPr fitToPage="1"/>
  </sheetPr>
  <dimension ref="A1:Y22"/>
  <sheetViews>
    <sheetView tabSelected="1" topLeftCell="C1" zoomScaleNormal="100" workbookViewId="0">
      <pane ySplit="6" topLeftCell="A7" activePane="bottomLeft" state="frozen"/>
      <selection activeCell="H23" sqref="H23"/>
      <selection pane="bottomLeft" activeCell="J19" sqref="J19"/>
    </sheetView>
  </sheetViews>
  <sheetFormatPr defaultColWidth="9.125" defaultRowHeight="20.25" x14ac:dyDescent="0.2"/>
  <cols>
    <col min="1" max="1" width="5.375" style="30" customWidth="1"/>
    <col min="2" max="2" width="52.375" style="26" customWidth="1"/>
    <col min="3" max="3" width="13" style="31" customWidth="1"/>
    <col min="4" max="4" width="12.75" style="31" customWidth="1"/>
    <col min="5" max="5" width="10.75" style="30" customWidth="1"/>
    <col min="6" max="6" width="37.875" style="26" customWidth="1"/>
    <col min="7" max="7" width="15.25" style="31" customWidth="1"/>
    <col min="8" max="8" width="36.75" style="26" customWidth="1"/>
    <col min="9" max="9" width="12.25" style="32" customWidth="1"/>
    <col min="10" max="10" width="13" style="30" customWidth="1"/>
    <col min="11" max="11" width="15.375" style="38" customWidth="1"/>
    <col min="12" max="12" width="20.75" style="42" customWidth="1"/>
    <col min="13" max="13" width="18.25" style="30" hidden="1" customWidth="1"/>
    <col min="14" max="14" width="12.5" style="30" hidden="1" customWidth="1"/>
    <col min="15" max="15" width="7.375" style="30" hidden="1" customWidth="1"/>
    <col min="16" max="16" width="15.375" style="38" hidden="1" customWidth="1"/>
    <col min="17" max="17" width="16.375" style="30" hidden="1" customWidth="1"/>
    <col min="18" max="18" width="19.875" style="45" hidden="1" customWidth="1"/>
    <col min="19" max="19" width="18.375" style="45" hidden="1" customWidth="1"/>
    <col min="20" max="20" width="17.375" style="38" hidden="1" customWidth="1"/>
    <col min="21" max="21" width="14.875" style="30" hidden="1" customWidth="1"/>
    <col min="22" max="22" width="18.875" style="45" hidden="1" customWidth="1"/>
    <col min="23" max="23" width="19.625" style="45" hidden="1" customWidth="1"/>
    <col min="24" max="24" width="19.875" style="45" hidden="1" customWidth="1"/>
    <col min="25" max="25" width="63.125" style="26" hidden="1" customWidth="1"/>
    <col min="26" max="16384" width="9.125" style="26"/>
  </cols>
  <sheetData>
    <row r="1" spans="1:25" x14ac:dyDescent="0.2">
      <c r="K1" s="69" t="s">
        <v>171</v>
      </c>
      <c r="L1" s="69"/>
      <c r="P1" s="30"/>
    </row>
    <row r="2" spans="1:25" x14ac:dyDescent="0.2">
      <c r="A2" s="70" t="s">
        <v>239</v>
      </c>
      <c r="B2" s="70"/>
      <c r="C2" s="70"/>
      <c r="D2" s="70"/>
      <c r="E2" s="70"/>
      <c r="F2" s="70"/>
      <c r="G2" s="70"/>
      <c r="H2" s="70"/>
      <c r="I2" s="70"/>
      <c r="J2" s="70"/>
      <c r="K2" s="70"/>
      <c r="P2" s="30"/>
    </row>
    <row r="3" spans="1:25" x14ac:dyDescent="0.2">
      <c r="A3" s="70" t="s">
        <v>172</v>
      </c>
      <c r="B3" s="70"/>
      <c r="C3" s="70"/>
      <c r="D3" s="70"/>
      <c r="E3" s="70"/>
      <c r="F3" s="70"/>
      <c r="G3" s="70"/>
      <c r="H3" s="70"/>
      <c r="I3" s="70"/>
      <c r="J3" s="70"/>
      <c r="K3" s="70"/>
      <c r="P3" s="30"/>
    </row>
    <row r="4" spans="1:25" s="51" customFormat="1" ht="40.5" x14ac:dyDescent="0.2">
      <c r="A4" s="46" t="s">
        <v>157</v>
      </c>
      <c r="B4" s="46" t="s">
        <v>158</v>
      </c>
      <c r="C4" s="47" t="s">
        <v>159</v>
      </c>
      <c r="D4" s="47" t="s">
        <v>103</v>
      </c>
      <c r="E4" s="46" t="s">
        <v>160</v>
      </c>
      <c r="F4" s="71" t="s">
        <v>161</v>
      </c>
      <c r="G4" s="71"/>
      <c r="H4" s="71" t="s">
        <v>162</v>
      </c>
      <c r="I4" s="71"/>
      <c r="J4" s="48" t="s">
        <v>163</v>
      </c>
      <c r="K4" s="49" t="s">
        <v>106</v>
      </c>
      <c r="L4" s="73" t="s">
        <v>110</v>
      </c>
      <c r="M4" s="48" t="s">
        <v>200</v>
      </c>
      <c r="N4" s="48" t="s">
        <v>202</v>
      </c>
      <c r="O4" s="62" t="s">
        <v>224</v>
      </c>
      <c r="P4" s="49" t="s">
        <v>106</v>
      </c>
      <c r="Q4" s="48" t="s">
        <v>0</v>
      </c>
      <c r="R4" s="50" t="s">
        <v>110</v>
      </c>
      <c r="S4" s="50" t="s">
        <v>148</v>
      </c>
      <c r="T4" s="49" t="s">
        <v>218</v>
      </c>
      <c r="U4" s="48" t="s">
        <v>219</v>
      </c>
      <c r="V4" s="50" t="s">
        <v>221</v>
      </c>
      <c r="W4" s="50" t="s">
        <v>222</v>
      </c>
      <c r="X4" s="50" t="s">
        <v>220</v>
      </c>
      <c r="Y4" s="46" t="s">
        <v>225</v>
      </c>
    </row>
    <row r="5" spans="1:25" s="51" customFormat="1" x14ac:dyDescent="0.2">
      <c r="A5" s="52"/>
      <c r="B5" s="52"/>
      <c r="C5" s="53" t="s">
        <v>164</v>
      </c>
      <c r="D5" s="53"/>
      <c r="E5" s="52"/>
      <c r="F5" s="52" t="s">
        <v>165</v>
      </c>
      <c r="G5" s="53" t="s">
        <v>166</v>
      </c>
      <c r="H5" s="52" t="s">
        <v>167</v>
      </c>
      <c r="I5" s="66" t="s">
        <v>13</v>
      </c>
      <c r="J5" s="54" t="s">
        <v>168</v>
      </c>
      <c r="K5" s="72" t="s">
        <v>173</v>
      </c>
      <c r="L5" s="75"/>
      <c r="M5" s="55"/>
      <c r="N5" s="55"/>
      <c r="O5" s="54"/>
      <c r="P5" s="55"/>
      <c r="Q5" s="54"/>
      <c r="R5" s="63"/>
      <c r="S5" s="63"/>
      <c r="T5" s="60"/>
      <c r="U5" s="54"/>
      <c r="V5" s="63"/>
      <c r="W5" s="63"/>
      <c r="X5" s="63"/>
      <c r="Y5" s="56"/>
    </row>
    <row r="6" spans="1:25" s="51" customFormat="1" x14ac:dyDescent="0.2">
      <c r="A6" s="57"/>
      <c r="B6" s="57"/>
      <c r="C6" s="58"/>
      <c r="D6" s="58"/>
      <c r="E6" s="57"/>
      <c r="F6" s="57"/>
      <c r="G6" s="58" t="s">
        <v>169</v>
      </c>
      <c r="H6" s="57"/>
      <c r="I6" s="67" t="s">
        <v>169</v>
      </c>
      <c r="J6" s="59"/>
      <c r="K6" s="68"/>
      <c r="L6" s="76"/>
      <c r="M6" s="59"/>
      <c r="N6" s="59"/>
      <c r="O6" s="59"/>
      <c r="P6" s="59"/>
      <c r="Q6" s="59"/>
      <c r="R6" s="64"/>
      <c r="S6" s="64"/>
      <c r="T6" s="65"/>
      <c r="U6" s="59"/>
      <c r="V6" s="64"/>
      <c r="W6" s="64"/>
      <c r="X6" s="64"/>
      <c r="Y6" s="61"/>
    </row>
    <row r="7" spans="1:25" x14ac:dyDescent="0.3">
      <c r="A7" s="27">
        <v>1</v>
      </c>
      <c r="B7" s="39" t="s">
        <v>185</v>
      </c>
      <c r="C7" s="28">
        <v>4610</v>
      </c>
      <c r="D7" s="28">
        <f t="shared" ref="D7:D22" si="0">+C7</f>
        <v>4610</v>
      </c>
      <c r="E7" s="25" t="s">
        <v>105</v>
      </c>
      <c r="F7" s="37" t="s">
        <v>182</v>
      </c>
      <c r="G7" s="28">
        <v>4610</v>
      </c>
      <c r="H7" s="37" t="str">
        <f t="shared" ref="H7:H22" si="1">+F7</f>
        <v>นายอดิศักดิ์ กายแก้ว</v>
      </c>
      <c r="I7" s="28">
        <f t="shared" ref="I7:I22" si="2">+G7</f>
        <v>4610</v>
      </c>
      <c r="J7" s="29" t="s">
        <v>170</v>
      </c>
      <c r="K7" s="40" t="s">
        <v>184</v>
      </c>
      <c r="L7" s="74">
        <v>244531</v>
      </c>
      <c r="M7" s="36" t="s">
        <v>201</v>
      </c>
      <c r="N7" s="27" t="s">
        <v>204</v>
      </c>
      <c r="O7" s="29">
        <v>56</v>
      </c>
      <c r="P7" s="40" t="str">
        <f t="shared" ref="P7:P22" si="3">+K7</f>
        <v>เลขที่ 56/2569</v>
      </c>
      <c r="Q7" s="27">
        <v>69069565938</v>
      </c>
      <c r="R7" s="44">
        <v>244533</v>
      </c>
      <c r="S7" s="44">
        <v>244540</v>
      </c>
      <c r="T7" s="34" t="s">
        <v>233</v>
      </c>
      <c r="U7" s="27" t="s">
        <v>228</v>
      </c>
      <c r="V7" s="44">
        <v>244445</v>
      </c>
      <c r="W7" s="44">
        <v>244536</v>
      </c>
      <c r="X7" s="44">
        <v>244544</v>
      </c>
      <c r="Y7" s="37"/>
    </row>
    <row r="8" spans="1:25" x14ac:dyDescent="0.3">
      <c r="A8" s="27">
        <v>2</v>
      </c>
      <c r="B8" s="37" t="s">
        <v>178</v>
      </c>
      <c r="C8" s="28">
        <v>1860</v>
      </c>
      <c r="D8" s="28">
        <f t="shared" si="0"/>
        <v>1860</v>
      </c>
      <c r="E8" s="25" t="s">
        <v>105</v>
      </c>
      <c r="F8" s="37" t="s">
        <v>186</v>
      </c>
      <c r="G8" s="28">
        <v>1860</v>
      </c>
      <c r="H8" s="37" t="str">
        <f t="shared" si="1"/>
        <v>ร้านไดนาโม มอเตอร์ โดย นายทรงฤทธิ์ ถ้ำจันทร์</v>
      </c>
      <c r="I8" s="28">
        <f t="shared" si="2"/>
        <v>1860</v>
      </c>
      <c r="J8" s="29" t="s">
        <v>170</v>
      </c>
      <c r="K8" s="40" t="s">
        <v>205</v>
      </c>
      <c r="L8" s="74">
        <v>244533</v>
      </c>
      <c r="M8" s="36" t="s">
        <v>201</v>
      </c>
      <c r="N8" s="27" t="s">
        <v>204</v>
      </c>
      <c r="O8" s="29">
        <v>57</v>
      </c>
      <c r="P8" s="40" t="str">
        <f t="shared" si="3"/>
        <v>เลขที่ 57/2570</v>
      </c>
      <c r="Q8" s="27">
        <v>69079002253</v>
      </c>
      <c r="R8" s="44">
        <v>244533</v>
      </c>
      <c r="S8" s="44">
        <v>244540</v>
      </c>
      <c r="T8" s="34" t="s">
        <v>231</v>
      </c>
      <c r="U8" s="27" t="s">
        <v>232</v>
      </c>
      <c r="V8" s="44">
        <v>244536</v>
      </c>
      <c r="W8" s="44">
        <v>244536</v>
      </c>
      <c r="X8" s="44">
        <v>244544</v>
      </c>
      <c r="Y8" s="37"/>
    </row>
    <row r="9" spans="1:25" x14ac:dyDescent="0.3">
      <c r="A9" s="27">
        <v>3</v>
      </c>
      <c r="B9" s="37" t="s">
        <v>190</v>
      </c>
      <c r="C9" s="28">
        <v>13420</v>
      </c>
      <c r="D9" s="28">
        <f t="shared" si="0"/>
        <v>13420</v>
      </c>
      <c r="E9" s="25" t="s">
        <v>105</v>
      </c>
      <c r="F9" s="37" t="s">
        <v>174</v>
      </c>
      <c r="G9" s="28">
        <v>13420</v>
      </c>
      <c r="H9" s="37" t="str">
        <f t="shared" si="1"/>
        <v>บริษัท แอดไวซ์ บ้านนาสาร จำกัด</v>
      </c>
      <c r="I9" s="28">
        <f t="shared" si="2"/>
        <v>13420</v>
      </c>
      <c r="J9" s="29" t="s">
        <v>170</v>
      </c>
      <c r="K9" s="40" t="s">
        <v>183</v>
      </c>
      <c r="L9" s="74">
        <v>244533</v>
      </c>
      <c r="M9" s="36" t="s">
        <v>201</v>
      </c>
      <c r="N9" s="27" t="s">
        <v>203</v>
      </c>
      <c r="O9" s="29">
        <v>42</v>
      </c>
      <c r="P9" s="40" t="str">
        <f t="shared" si="3"/>
        <v>เลขที่ 42/2569</v>
      </c>
      <c r="Q9" s="27">
        <v>69079004574</v>
      </c>
      <c r="R9" s="44">
        <v>244533</v>
      </c>
      <c r="S9" s="44">
        <v>244540</v>
      </c>
      <c r="T9" s="34" t="s">
        <v>223</v>
      </c>
      <c r="U9" s="27" t="s">
        <v>134</v>
      </c>
      <c r="V9" s="44">
        <v>244538</v>
      </c>
      <c r="W9" s="44">
        <v>244538</v>
      </c>
      <c r="X9" s="44">
        <v>244547</v>
      </c>
      <c r="Y9" s="37"/>
    </row>
    <row r="10" spans="1:25" x14ac:dyDescent="0.3">
      <c r="A10" s="27">
        <v>4</v>
      </c>
      <c r="B10" s="37" t="s">
        <v>191</v>
      </c>
      <c r="C10" s="28">
        <v>29000</v>
      </c>
      <c r="D10" s="28">
        <f t="shared" si="0"/>
        <v>29000</v>
      </c>
      <c r="E10" s="25" t="s">
        <v>105</v>
      </c>
      <c r="F10" s="37" t="s">
        <v>174</v>
      </c>
      <c r="G10" s="28">
        <v>29000</v>
      </c>
      <c r="H10" s="37" t="str">
        <f t="shared" si="1"/>
        <v>บริษัท แอดไวซ์ บ้านนาสาร จำกัด</v>
      </c>
      <c r="I10" s="28">
        <f t="shared" si="2"/>
        <v>29000</v>
      </c>
      <c r="J10" s="29" t="s">
        <v>170</v>
      </c>
      <c r="K10" s="40" t="s">
        <v>208</v>
      </c>
      <c r="L10" s="74">
        <v>244537</v>
      </c>
      <c r="M10" s="36" t="s">
        <v>201</v>
      </c>
      <c r="N10" s="27" t="s">
        <v>203</v>
      </c>
      <c r="O10" s="29">
        <v>43</v>
      </c>
      <c r="P10" s="40" t="str">
        <f t="shared" si="3"/>
        <v>เลขที่ 43/2570</v>
      </c>
      <c r="Q10" s="27">
        <v>69079056319</v>
      </c>
      <c r="R10" s="44">
        <v>244537</v>
      </c>
      <c r="S10" s="44">
        <v>244544</v>
      </c>
      <c r="T10" s="34" t="s">
        <v>223</v>
      </c>
      <c r="U10" s="27" t="s">
        <v>134</v>
      </c>
      <c r="V10" s="44">
        <v>244538</v>
      </c>
      <c r="W10" s="44">
        <v>244538</v>
      </c>
      <c r="X10" s="44">
        <v>244547</v>
      </c>
      <c r="Y10" s="37"/>
    </row>
    <row r="11" spans="1:25" x14ac:dyDescent="0.3">
      <c r="A11" s="27">
        <v>5</v>
      </c>
      <c r="B11" s="37" t="s">
        <v>192</v>
      </c>
      <c r="C11" s="28">
        <v>45500</v>
      </c>
      <c r="D11" s="28">
        <f t="shared" si="0"/>
        <v>45500</v>
      </c>
      <c r="E11" s="25" t="s">
        <v>105</v>
      </c>
      <c r="F11" s="37" t="s">
        <v>194</v>
      </c>
      <c r="G11" s="28">
        <v>45500</v>
      </c>
      <c r="H11" s="37" t="str">
        <f t="shared" si="1"/>
        <v>ร้านธนภัทร แอร์ โดย นายธนภัทร สุวรรณบุตร</v>
      </c>
      <c r="I11" s="28">
        <f t="shared" si="2"/>
        <v>45500</v>
      </c>
      <c r="J11" s="29" t="s">
        <v>170</v>
      </c>
      <c r="K11" s="40" t="s">
        <v>209</v>
      </c>
      <c r="L11" s="74">
        <v>244538</v>
      </c>
      <c r="M11" s="36" t="s">
        <v>201</v>
      </c>
      <c r="N11" s="27" t="s">
        <v>203</v>
      </c>
      <c r="O11" s="29">
        <v>44</v>
      </c>
      <c r="P11" s="40" t="str">
        <f t="shared" si="3"/>
        <v>เลขที่ 44/2571</v>
      </c>
      <c r="Q11" s="27">
        <v>69069401775</v>
      </c>
      <c r="R11" s="44">
        <v>244538</v>
      </c>
      <c r="S11" s="44">
        <v>244545</v>
      </c>
      <c r="T11" s="34" t="s">
        <v>229</v>
      </c>
      <c r="U11" s="43" t="s">
        <v>230</v>
      </c>
      <c r="V11" s="44">
        <v>244539</v>
      </c>
      <c r="W11" s="44">
        <v>244539</v>
      </c>
      <c r="X11" s="44">
        <v>244547</v>
      </c>
      <c r="Y11" s="37"/>
    </row>
    <row r="12" spans="1:25" x14ac:dyDescent="0.3">
      <c r="A12" s="27">
        <v>6</v>
      </c>
      <c r="B12" s="37" t="s">
        <v>187</v>
      </c>
      <c r="C12" s="28">
        <v>4800</v>
      </c>
      <c r="D12" s="28">
        <f t="shared" si="0"/>
        <v>4800</v>
      </c>
      <c r="E12" s="25" t="s">
        <v>105</v>
      </c>
      <c r="F12" s="37" t="s">
        <v>176</v>
      </c>
      <c r="G12" s="28">
        <v>4800</v>
      </c>
      <c r="H12" s="37" t="str">
        <f t="shared" si="1"/>
        <v>ร้านนิลุบล โดย นายสุรพงศ์ สองเมือง</v>
      </c>
      <c r="I12" s="28">
        <f t="shared" si="2"/>
        <v>4800</v>
      </c>
      <c r="J12" s="29" t="s">
        <v>170</v>
      </c>
      <c r="K12" s="40" t="s">
        <v>206</v>
      </c>
      <c r="L12" s="74">
        <v>244541</v>
      </c>
      <c r="M12" s="36" t="s">
        <v>201</v>
      </c>
      <c r="N12" s="27" t="s">
        <v>204</v>
      </c>
      <c r="O12" s="29">
        <v>58</v>
      </c>
      <c r="P12" s="40" t="str">
        <f t="shared" si="3"/>
        <v>เลขที่ 58/2571</v>
      </c>
      <c r="Q12" s="27">
        <v>69079280468</v>
      </c>
      <c r="R12" s="44">
        <v>244547</v>
      </c>
      <c r="S12" s="44">
        <v>244551</v>
      </c>
      <c r="T12" s="34" t="s">
        <v>88</v>
      </c>
      <c r="U12" s="27" t="s">
        <v>227</v>
      </c>
      <c r="V12" s="44">
        <v>244551</v>
      </c>
      <c r="W12" s="44">
        <v>244551</v>
      </c>
      <c r="X12" s="44">
        <v>244567</v>
      </c>
      <c r="Y12" s="37"/>
    </row>
    <row r="13" spans="1:25" x14ac:dyDescent="0.3">
      <c r="A13" s="27">
        <v>7</v>
      </c>
      <c r="B13" s="37" t="s">
        <v>193</v>
      </c>
      <c r="C13" s="28">
        <v>34700</v>
      </c>
      <c r="D13" s="28">
        <f t="shared" si="0"/>
        <v>34700</v>
      </c>
      <c r="E13" s="25" t="s">
        <v>105</v>
      </c>
      <c r="F13" s="37" t="s">
        <v>176</v>
      </c>
      <c r="G13" s="28">
        <v>34700</v>
      </c>
      <c r="H13" s="37" t="str">
        <f t="shared" si="1"/>
        <v>ร้านนิลุบล โดย นายสุรพงศ์ สองเมือง</v>
      </c>
      <c r="I13" s="28">
        <f t="shared" si="2"/>
        <v>34700</v>
      </c>
      <c r="J13" s="29" t="s">
        <v>170</v>
      </c>
      <c r="K13" s="40" t="s">
        <v>210</v>
      </c>
      <c r="L13" s="74">
        <v>244547</v>
      </c>
      <c r="M13" s="36" t="s">
        <v>201</v>
      </c>
      <c r="N13" s="27" t="s">
        <v>203</v>
      </c>
      <c r="O13" s="29">
        <v>45</v>
      </c>
      <c r="P13" s="40" t="str">
        <f t="shared" si="3"/>
        <v>เลขที่ 45/2572</v>
      </c>
      <c r="Q13" s="27">
        <v>69079277067</v>
      </c>
      <c r="R13" s="44">
        <v>244547</v>
      </c>
      <c r="S13" s="44">
        <v>244551</v>
      </c>
      <c r="T13" s="34" t="s">
        <v>88</v>
      </c>
      <c r="U13" s="27" t="s">
        <v>227</v>
      </c>
      <c r="V13" s="44">
        <v>244551</v>
      </c>
      <c r="W13" s="44">
        <v>244551</v>
      </c>
      <c r="X13" s="44">
        <v>244567</v>
      </c>
      <c r="Y13" s="37"/>
    </row>
    <row r="14" spans="1:25" x14ac:dyDescent="0.3">
      <c r="A14" s="27">
        <v>8</v>
      </c>
      <c r="B14" s="37" t="s">
        <v>188</v>
      </c>
      <c r="C14" s="28">
        <v>1070</v>
      </c>
      <c r="D14" s="28">
        <f t="shared" si="0"/>
        <v>1070</v>
      </c>
      <c r="E14" s="25" t="s">
        <v>105</v>
      </c>
      <c r="F14" s="37" t="s">
        <v>174</v>
      </c>
      <c r="G14" s="28">
        <v>1070</v>
      </c>
      <c r="H14" s="37" t="str">
        <f t="shared" si="1"/>
        <v>บริษัท แอดไวซ์ บ้านนาสาร จำกัด</v>
      </c>
      <c r="I14" s="28">
        <f t="shared" si="2"/>
        <v>1070</v>
      </c>
      <c r="J14" s="29" t="s">
        <v>170</v>
      </c>
      <c r="K14" s="40" t="s">
        <v>207</v>
      </c>
      <c r="L14" s="74">
        <v>244550</v>
      </c>
      <c r="M14" s="36" t="s">
        <v>201</v>
      </c>
      <c r="N14" s="35" t="s">
        <v>204</v>
      </c>
      <c r="O14" s="29">
        <v>59</v>
      </c>
      <c r="P14" s="40" t="str">
        <f t="shared" si="3"/>
        <v>เลขที่ 59/2572</v>
      </c>
      <c r="Q14" s="27">
        <v>69079244383</v>
      </c>
      <c r="R14" s="44">
        <v>244550</v>
      </c>
      <c r="S14" s="44">
        <v>244557</v>
      </c>
      <c r="T14" s="34" t="s">
        <v>223</v>
      </c>
      <c r="U14" s="27" t="s">
        <v>134</v>
      </c>
      <c r="V14" s="44">
        <v>244551</v>
      </c>
      <c r="W14" s="44">
        <v>244551</v>
      </c>
      <c r="X14" s="44">
        <v>244574</v>
      </c>
      <c r="Y14" s="37"/>
    </row>
    <row r="15" spans="1:25" x14ac:dyDescent="0.3">
      <c r="A15" s="27">
        <v>9</v>
      </c>
      <c r="B15" s="37" t="s">
        <v>189</v>
      </c>
      <c r="C15" s="28">
        <v>43500</v>
      </c>
      <c r="D15" s="28">
        <f t="shared" si="0"/>
        <v>43500</v>
      </c>
      <c r="E15" s="25" t="s">
        <v>105</v>
      </c>
      <c r="F15" s="37" t="s">
        <v>181</v>
      </c>
      <c r="G15" s="28">
        <v>43500</v>
      </c>
      <c r="H15" s="37" t="str">
        <f t="shared" si="1"/>
        <v>นายวีรพงษ์ เหมทานนท์</v>
      </c>
      <c r="I15" s="28">
        <f t="shared" si="2"/>
        <v>43500</v>
      </c>
      <c r="J15" s="29" t="s">
        <v>170</v>
      </c>
      <c r="K15" s="40" t="s">
        <v>226</v>
      </c>
      <c r="L15" s="74">
        <v>244550</v>
      </c>
      <c r="M15" s="36" t="s">
        <v>201</v>
      </c>
      <c r="N15" s="27" t="s">
        <v>204</v>
      </c>
      <c r="O15" s="29">
        <v>60</v>
      </c>
      <c r="P15" s="40" t="str">
        <f t="shared" si="3"/>
        <v>เลขที่ 60/2573</v>
      </c>
      <c r="Q15" s="27">
        <v>69079284475</v>
      </c>
      <c r="R15" s="44">
        <v>244550</v>
      </c>
      <c r="S15" s="44">
        <v>244551</v>
      </c>
      <c r="T15" s="34" t="s">
        <v>234</v>
      </c>
      <c r="U15" s="27" t="s">
        <v>235</v>
      </c>
      <c r="V15" s="44">
        <v>244551</v>
      </c>
      <c r="W15" s="44">
        <v>244554</v>
      </c>
      <c r="X15" s="44">
        <v>244568</v>
      </c>
      <c r="Y15" s="37"/>
    </row>
    <row r="16" spans="1:25" x14ac:dyDescent="0.3">
      <c r="A16" s="27">
        <v>10</v>
      </c>
      <c r="B16" s="37" t="s">
        <v>177</v>
      </c>
      <c r="C16" s="28">
        <v>19600</v>
      </c>
      <c r="D16" s="28">
        <f t="shared" si="0"/>
        <v>19600</v>
      </c>
      <c r="E16" s="25" t="s">
        <v>105</v>
      </c>
      <c r="F16" s="37" t="s">
        <v>179</v>
      </c>
      <c r="G16" s="28">
        <v>19600</v>
      </c>
      <c r="H16" s="37" t="str">
        <f t="shared" si="1"/>
        <v>ร้านโง่วซ่งหลี เฟอร์นิเจอร์ (2001)</v>
      </c>
      <c r="I16" s="28">
        <f t="shared" si="2"/>
        <v>19600</v>
      </c>
      <c r="J16" s="29" t="s">
        <v>170</v>
      </c>
      <c r="K16" s="40" t="s">
        <v>211</v>
      </c>
      <c r="L16" s="74">
        <v>244550</v>
      </c>
      <c r="M16" s="36" t="s">
        <v>201</v>
      </c>
      <c r="N16" s="27" t="s">
        <v>203</v>
      </c>
      <c r="O16" s="29">
        <v>46</v>
      </c>
      <c r="P16" s="40" t="str">
        <f t="shared" si="3"/>
        <v>เลขที่ 46/2573</v>
      </c>
      <c r="Q16" s="27">
        <v>69079274251</v>
      </c>
      <c r="R16" s="44">
        <v>244550</v>
      </c>
      <c r="S16" s="44">
        <v>244555</v>
      </c>
      <c r="T16" s="34" t="s">
        <v>237</v>
      </c>
      <c r="U16" s="27" t="s">
        <v>238</v>
      </c>
      <c r="V16" s="44">
        <v>244553</v>
      </c>
      <c r="W16" s="44">
        <v>244554</v>
      </c>
      <c r="X16" s="44"/>
      <c r="Y16" s="37"/>
    </row>
    <row r="17" spans="1:25" x14ac:dyDescent="0.3">
      <c r="A17" s="27">
        <v>11</v>
      </c>
      <c r="B17" s="37" t="s">
        <v>180</v>
      </c>
      <c r="C17" s="28">
        <v>16915</v>
      </c>
      <c r="D17" s="28">
        <f t="shared" si="0"/>
        <v>16915</v>
      </c>
      <c r="E17" s="25" t="s">
        <v>105</v>
      </c>
      <c r="F17" s="37" t="s">
        <v>175</v>
      </c>
      <c r="G17" s="28">
        <v>16915</v>
      </c>
      <c r="H17" s="37" t="str">
        <f t="shared" si="1"/>
        <v>ร้านเทียนโชค เชอร์วิส</v>
      </c>
      <c r="I17" s="28">
        <f t="shared" si="2"/>
        <v>16915</v>
      </c>
      <c r="J17" s="29" t="s">
        <v>170</v>
      </c>
      <c r="K17" s="40" t="s">
        <v>212</v>
      </c>
      <c r="L17" s="74">
        <v>244550</v>
      </c>
      <c r="M17" s="36" t="s">
        <v>201</v>
      </c>
      <c r="N17" s="33" t="s">
        <v>203</v>
      </c>
      <c r="O17" s="29">
        <v>47</v>
      </c>
      <c r="P17" s="40" t="str">
        <f t="shared" si="3"/>
        <v>เลขที่ 47/2574</v>
      </c>
      <c r="Q17" s="27">
        <v>69079278435</v>
      </c>
      <c r="R17" s="44">
        <v>244551</v>
      </c>
      <c r="S17" s="44">
        <v>244561</v>
      </c>
      <c r="T17" s="34" t="s">
        <v>8</v>
      </c>
      <c r="U17" s="27" t="s">
        <v>236</v>
      </c>
      <c r="V17" s="44">
        <v>244553</v>
      </c>
      <c r="W17" s="44">
        <v>244553</v>
      </c>
      <c r="X17" s="44">
        <v>244568</v>
      </c>
      <c r="Y17" s="37"/>
    </row>
    <row r="18" spans="1:25" x14ac:dyDescent="0.3">
      <c r="A18" s="27">
        <v>12</v>
      </c>
      <c r="B18" s="37" t="s">
        <v>195</v>
      </c>
      <c r="C18" s="28">
        <v>10451</v>
      </c>
      <c r="D18" s="28">
        <f t="shared" si="0"/>
        <v>10451</v>
      </c>
      <c r="E18" s="25" t="s">
        <v>105</v>
      </c>
      <c r="F18" s="37" t="s">
        <v>175</v>
      </c>
      <c r="G18" s="28">
        <v>10451</v>
      </c>
      <c r="H18" s="37" t="str">
        <f t="shared" si="1"/>
        <v>ร้านเทียนโชค เชอร์วิส</v>
      </c>
      <c r="I18" s="28">
        <f t="shared" si="2"/>
        <v>10451</v>
      </c>
      <c r="J18" s="29" t="s">
        <v>170</v>
      </c>
      <c r="K18" s="40" t="s">
        <v>213</v>
      </c>
      <c r="L18" s="74">
        <v>244550</v>
      </c>
      <c r="M18" s="36" t="s">
        <v>201</v>
      </c>
      <c r="N18" s="27" t="s">
        <v>203</v>
      </c>
      <c r="O18" s="29">
        <v>48</v>
      </c>
      <c r="P18" s="40" t="str">
        <f t="shared" si="3"/>
        <v>เลขที่ 48/2575</v>
      </c>
      <c r="Q18" s="27">
        <v>69079280526</v>
      </c>
      <c r="R18" s="44">
        <v>244551</v>
      </c>
      <c r="S18" s="44">
        <v>244561</v>
      </c>
      <c r="T18" s="34" t="s">
        <v>8</v>
      </c>
      <c r="U18" s="27" t="s">
        <v>236</v>
      </c>
      <c r="V18" s="44">
        <v>244553</v>
      </c>
      <c r="W18" s="44">
        <v>244553</v>
      </c>
      <c r="X18" s="44">
        <v>244574</v>
      </c>
      <c r="Y18" s="37"/>
    </row>
    <row r="19" spans="1:25" x14ac:dyDescent="0.3">
      <c r="A19" s="27">
        <v>13</v>
      </c>
      <c r="B19" s="37" t="s">
        <v>196</v>
      </c>
      <c r="C19" s="28">
        <v>26000</v>
      </c>
      <c r="D19" s="28">
        <f t="shared" si="0"/>
        <v>26000</v>
      </c>
      <c r="E19" s="25" t="s">
        <v>105</v>
      </c>
      <c r="F19" s="37" t="s">
        <v>174</v>
      </c>
      <c r="G19" s="28">
        <v>26000</v>
      </c>
      <c r="H19" s="37" t="str">
        <f t="shared" si="1"/>
        <v>บริษัท แอดไวซ์ บ้านนาสาร จำกัด</v>
      </c>
      <c r="I19" s="28">
        <f t="shared" si="2"/>
        <v>26000</v>
      </c>
      <c r="J19" s="29" t="s">
        <v>170</v>
      </c>
      <c r="K19" s="40" t="s">
        <v>214</v>
      </c>
      <c r="L19" s="41">
        <v>244557</v>
      </c>
      <c r="M19" s="27" t="s">
        <v>201</v>
      </c>
      <c r="N19" s="27" t="s">
        <v>203</v>
      </c>
      <c r="O19" s="29">
        <v>49</v>
      </c>
      <c r="P19" s="40" t="str">
        <f t="shared" si="3"/>
        <v>เลขที่ 49/2576</v>
      </c>
      <c r="Q19" s="27">
        <v>69079405143</v>
      </c>
      <c r="R19" s="44">
        <v>244557</v>
      </c>
      <c r="S19" s="44">
        <v>244567</v>
      </c>
      <c r="T19" s="34" t="s">
        <v>223</v>
      </c>
      <c r="U19" s="27" t="s">
        <v>134</v>
      </c>
      <c r="V19" s="44">
        <v>244564</v>
      </c>
      <c r="W19" s="44">
        <v>244565</v>
      </c>
      <c r="X19" s="44">
        <v>244574</v>
      </c>
      <c r="Y19" s="37"/>
    </row>
    <row r="20" spans="1:25" x14ac:dyDescent="0.3">
      <c r="A20" s="27">
        <v>14</v>
      </c>
      <c r="B20" s="37" t="s">
        <v>197</v>
      </c>
      <c r="C20" s="28">
        <v>26000</v>
      </c>
      <c r="D20" s="28">
        <f t="shared" si="0"/>
        <v>26000</v>
      </c>
      <c r="E20" s="25" t="s">
        <v>105</v>
      </c>
      <c r="F20" s="37" t="s">
        <v>174</v>
      </c>
      <c r="G20" s="28">
        <v>26000</v>
      </c>
      <c r="H20" s="37" t="str">
        <f t="shared" si="1"/>
        <v>บริษัท แอดไวซ์ บ้านนาสาร จำกัด</v>
      </c>
      <c r="I20" s="28">
        <f t="shared" si="2"/>
        <v>26000</v>
      </c>
      <c r="J20" s="29" t="s">
        <v>170</v>
      </c>
      <c r="K20" s="40" t="s">
        <v>215</v>
      </c>
      <c r="L20" s="41">
        <v>244557</v>
      </c>
      <c r="M20" s="27" t="s">
        <v>201</v>
      </c>
      <c r="N20" s="27" t="s">
        <v>203</v>
      </c>
      <c r="O20" s="29">
        <v>50</v>
      </c>
      <c r="P20" s="40" t="str">
        <f t="shared" si="3"/>
        <v>เลขที่ 50/2577</v>
      </c>
      <c r="Q20" s="27">
        <v>69079404208</v>
      </c>
      <c r="R20" s="44">
        <v>244557</v>
      </c>
      <c r="S20" s="44">
        <v>244567</v>
      </c>
      <c r="T20" s="34" t="s">
        <v>223</v>
      </c>
      <c r="U20" s="27" t="s">
        <v>134</v>
      </c>
      <c r="V20" s="44">
        <v>244564</v>
      </c>
      <c r="W20" s="44">
        <v>244565</v>
      </c>
      <c r="X20" s="44">
        <v>244574</v>
      </c>
      <c r="Y20" s="37"/>
    </row>
    <row r="21" spans="1:25" x14ac:dyDescent="0.3">
      <c r="A21" s="27">
        <v>15</v>
      </c>
      <c r="B21" s="37" t="s">
        <v>198</v>
      </c>
      <c r="C21" s="28">
        <v>52000</v>
      </c>
      <c r="D21" s="28">
        <f t="shared" si="0"/>
        <v>52000</v>
      </c>
      <c r="E21" s="25" t="s">
        <v>105</v>
      </c>
      <c r="F21" s="37" t="s">
        <v>174</v>
      </c>
      <c r="G21" s="28">
        <v>52000</v>
      </c>
      <c r="H21" s="37" t="str">
        <f t="shared" si="1"/>
        <v>บริษัท แอดไวซ์ บ้านนาสาร จำกัด</v>
      </c>
      <c r="I21" s="28">
        <f t="shared" si="2"/>
        <v>52000</v>
      </c>
      <c r="J21" s="29" t="s">
        <v>170</v>
      </c>
      <c r="K21" s="40" t="s">
        <v>216</v>
      </c>
      <c r="L21" s="41">
        <v>244557</v>
      </c>
      <c r="M21" s="27" t="s">
        <v>201</v>
      </c>
      <c r="N21" s="27" t="s">
        <v>203</v>
      </c>
      <c r="O21" s="29">
        <v>51</v>
      </c>
      <c r="P21" s="40" t="str">
        <f t="shared" si="3"/>
        <v>เลขที่ 51/2578</v>
      </c>
      <c r="Q21" s="27">
        <v>69079405702</v>
      </c>
      <c r="R21" s="44">
        <v>244557</v>
      </c>
      <c r="S21" s="44">
        <v>244567</v>
      </c>
      <c r="T21" s="34" t="s">
        <v>223</v>
      </c>
      <c r="U21" s="27" t="s">
        <v>134</v>
      </c>
      <c r="V21" s="44">
        <v>244564</v>
      </c>
      <c r="W21" s="44">
        <v>244565</v>
      </c>
      <c r="X21" s="44">
        <v>244574</v>
      </c>
      <c r="Y21" s="37"/>
    </row>
    <row r="22" spans="1:25" x14ac:dyDescent="0.3">
      <c r="A22" s="27">
        <v>16</v>
      </c>
      <c r="B22" s="37" t="s">
        <v>199</v>
      </c>
      <c r="C22" s="28">
        <v>26000</v>
      </c>
      <c r="D22" s="28">
        <f t="shared" si="0"/>
        <v>26000</v>
      </c>
      <c r="E22" s="25" t="s">
        <v>105</v>
      </c>
      <c r="F22" s="37" t="s">
        <v>174</v>
      </c>
      <c r="G22" s="28">
        <v>26000</v>
      </c>
      <c r="H22" s="37" t="str">
        <f t="shared" si="1"/>
        <v>บริษัท แอดไวซ์ บ้านนาสาร จำกัด</v>
      </c>
      <c r="I22" s="28">
        <f t="shared" si="2"/>
        <v>26000</v>
      </c>
      <c r="J22" s="29" t="s">
        <v>170</v>
      </c>
      <c r="K22" s="40" t="s">
        <v>217</v>
      </c>
      <c r="L22" s="41">
        <v>244557</v>
      </c>
      <c r="M22" s="27" t="s">
        <v>201</v>
      </c>
      <c r="N22" s="27" t="s">
        <v>203</v>
      </c>
      <c r="O22" s="29">
        <v>52</v>
      </c>
      <c r="P22" s="40" t="str">
        <f t="shared" si="3"/>
        <v>เลขที่ 52/2579</v>
      </c>
      <c r="Q22" s="27">
        <v>69079395132</v>
      </c>
      <c r="R22" s="44">
        <v>244557</v>
      </c>
      <c r="S22" s="44">
        <v>244567</v>
      </c>
      <c r="T22" s="34" t="s">
        <v>223</v>
      </c>
      <c r="U22" s="27" t="s">
        <v>134</v>
      </c>
      <c r="V22" s="44">
        <v>244564</v>
      </c>
      <c r="W22" s="44">
        <v>244565</v>
      </c>
      <c r="X22" s="44">
        <v>244574</v>
      </c>
      <c r="Y22" s="37"/>
    </row>
  </sheetData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รายการจ้าง ปี 67</vt:lpstr>
      <vt:lpstr>กรกฎาคม 69</vt:lpstr>
      <vt:lpstr>'กรกฎาคม 69'!Print_Area</vt:lpstr>
      <vt:lpstr>'กรกฎาคม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2026-09-29T04:44:26Z</cp:lastPrinted>
  <dcterms:created xsi:type="dcterms:W3CDTF">2015-06-05T18:19:34Z</dcterms:created>
  <dcterms:modified xsi:type="dcterms:W3CDTF">2026-09-29T05:14:53Z</dcterms:modified>
</cp:coreProperties>
</file>