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B2C6B12A-A500-4C77-9239-E4E44AB1226D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ไตรมาสที่ 4" sheetId="104" r:id="rId2"/>
  </sheets>
  <definedNames>
    <definedName name="_xlnm._FilterDatabase" localSheetId="1" hidden="1">'ไตรมาสที่ 4'!$A$4:$Z$56</definedName>
    <definedName name="_xlnm.Print_Area" localSheetId="1">'ไตรมาสที่ 4'!$A$1:$S$57</definedName>
    <definedName name="_xlnm.Print_Titles" localSheetId="1">'ไตรมาสที่ 4'!$1:$6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" i="104" l="1"/>
  <c r="H56" i="104"/>
  <c r="Q55" i="104"/>
  <c r="I55" i="104"/>
  <c r="H55" i="104"/>
  <c r="Q54" i="104"/>
  <c r="I54" i="104"/>
  <c r="H54" i="104"/>
  <c r="Q53" i="104"/>
  <c r="I53" i="104"/>
  <c r="H53" i="104"/>
  <c r="Q52" i="104"/>
  <c r="I52" i="104"/>
  <c r="H52" i="104"/>
  <c r="Q51" i="104"/>
  <c r="I51" i="104"/>
  <c r="H51" i="104"/>
  <c r="Q50" i="104"/>
  <c r="I50" i="104"/>
  <c r="H50" i="104"/>
  <c r="Q49" i="104"/>
  <c r="I49" i="104"/>
  <c r="H49" i="104"/>
  <c r="Q48" i="104"/>
  <c r="I48" i="104"/>
  <c r="H48" i="104"/>
  <c r="D48" i="104"/>
  <c r="Q47" i="104"/>
  <c r="I47" i="104"/>
  <c r="H47" i="104"/>
  <c r="Q46" i="104"/>
  <c r="I46" i="104"/>
  <c r="H46" i="104"/>
  <c r="D46" i="104"/>
  <c r="Q45" i="104"/>
  <c r="I45" i="104"/>
  <c r="H45" i="104"/>
  <c r="D45" i="104"/>
  <c r="Q44" i="104"/>
  <c r="I44" i="104"/>
  <c r="H44" i="104"/>
  <c r="Q43" i="104"/>
  <c r="I43" i="104"/>
  <c r="H43" i="104"/>
  <c r="D43" i="104"/>
  <c r="Q42" i="104"/>
  <c r="I42" i="104"/>
  <c r="H42" i="104"/>
  <c r="D42" i="104"/>
  <c r="Q41" i="104"/>
  <c r="I41" i="104"/>
  <c r="H41" i="104"/>
  <c r="D41" i="104"/>
  <c r="Q40" i="104"/>
  <c r="I40" i="104"/>
  <c r="H40" i="104"/>
  <c r="Q39" i="104"/>
  <c r="I39" i="104"/>
  <c r="H39" i="104"/>
  <c r="D39" i="104"/>
  <c r="Q38" i="104"/>
  <c r="I38" i="104"/>
  <c r="H38" i="104"/>
  <c r="D38" i="104"/>
  <c r="Q37" i="104"/>
  <c r="I37" i="104"/>
  <c r="H37" i="104"/>
  <c r="D37" i="104"/>
  <c r="Q36" i="104"/>
  <c r="I36" i="104"/>
  <c r="H36" i="104"/>
  <c r="Q35" i="104"/>
  <c r="I35" i="104"/>
  <c r="H35" i="104"/>
  <c r="Q34" i="104"/>
  <c r="I34" i="104"/>
  <c r="H34" i="104"/>
  <c r="Q33" i="104"/>
  <c r="I33" i="104"/>
  <c r="H33" i="104"/>
  <c r="Q32" i="104"/>
  <c r="I32" i="104"/>
  <c r="H32" i="104"/>
  <c r="D32" i="104"/>
  <c r="Q31" i="104"/>
  <c r="I31" i="104"/>
  <c r="H31" i="104"/>
  <c r="Q30" i="104"/>
  <c r="I30" i="104"/>
  <c r="H30" i="104"/>
  <c r="Q29" i="104"/>
  <c r="I29" i="104"/>
  <c r="H29" i="104"/>
  <c r="D29" i="104"/>
  <c r="Q28" i="104"/>
  <c r="I28" i="104"/>
  <c r="H28" i="104"/>
  <c r="D28" i="104"/>
  <c r="Q27" i="104"/>
  <c r="I27" i="104"/>
  <c r="H27" i="104"/>
  <c r="D27" i="104"/>
  <c r="Q26" i="104"/>
  <c r="I26" i="104"/>
  <c r="H26" i="104"/>
  <c r="D26" i="104"/>
  <c r="Q25" i="104"/>
  <c r="I25" i="104"/>
  <c r="H25" i="104"/>
  <c r="Q24" i="104"/>
  <c r="I24" i="104"/>
  <c r="H24" i="104"/>
  <c r="D24" i="104"/>
  <c r="Q23" i="104"/>
  <c r="I23" i="104"/>
  <c r="H23" i="104"/>
  <c r="D23" i="104"/>
  <c r="Q22" i="104"/>
  <c r="I22" i="104"/>
  <c r="H22" i="104"/>
  <c r="D22" i="104"/>
  <c r="Q21" i="104"/>
  <c r="I21" i="104"/>
  <c r="H21" i="104"/>
  <c r="D21" i="104"/>
  <c r="Q20" i="104"/>
  <c r="I20" i="104"/>
  <c r="H20" i="104"/>
  <c r="D20" i="104"/>
  <c r="Q19" i="104"/>
  <c r="I19" i="104"/>
  <c r="H19" i="104"/>
  <c r="D19" i="104"/>
  <c r="Q18" i="104"/>
  <c r="I18" i="104"/>
  <c r="H18" i="104"/>
  <c r="D18" i="104"/>
  <c r="Q17" i="104"/>
  <c r="I17" i="104"/>
  <c r="H17" i="104"/>
  <c r="D17" i="104"/>
  <c r="Q16" i="104"/>
  <c r="I16" i="104"/>
  <c r="H16" i="104"/>
  <c r="D16" i="104"/>
  <c r="Q15" i="104"/>
  <c r="I15" i="104"/>
  <c r="H15" i="104"/>
  <c r="D15" i="104"/>
  <c r="Q14" i="104"/>
  <c r="I14" i="104"/>
  <c r="H14" i="104"/>
  <c r="D14" i="104"/>
  <c r="Q13" i="104"/>
  <c r="I13" i="104"/>
  <c r="H13" i="104"/>
  <c r="D13" i="104"/>
  <c r="Q12" i="104"/>
  <c r="I12" i="104"/>
  <c r="H12" i="104"/>
  <c r="D12" i="104"/>
  <c r="Q11" i="104"/>
  <c r="I11" i="104"/>
  <c r="H11" i="104"/>
  <c r="D11" i="104"/>
  <c r="Q10" i="104"/>
  <c r="I10" i="104"/>
  <c r="H10" i="104"/>
  <c r="D10" i="104"/>
  <c r="Q9" i="104"/>
  <c r="I9" i="104"/>
  <c r="H9" i="104"/>
  <c r="D9" i="104"/>
  <c r="Q8" i="104"/>
  <c r="I8" i="104"/>
  <c r="H8" i="104"/>
  <c r="D8" i="104"/>
  <c r="Q7" i="104"/>
  <c r="I7" i="104"/>
  <c r="H7" i="104"/>
  <c r="D7" i="104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<sst xmlns="http://schemas.openxmlformats.org/spreadsheetml/2006/main" count="809" uniqueCount="366">
  <si>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</si>
  <si>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</si>
  <si>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</si>
  <si>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</si>
  <si>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</si>
  <si>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</si>
  <si>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</si>
  <si>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</si>
  <si>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</si>
  <si>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</si>
  <si>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</si>
  <si>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</si>
  <si>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</si>
  <si>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</si>
  <si>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</si>
  <si>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</si>
  <si>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</si>
  <si>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</si>
  <si>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</si>
  <si>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</si>
  <si>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</si>
  <si>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</si>
  <si>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</si>
  <si>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</si>
  <si>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</si>
  <si>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</si>
  <si>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</si>
  <si>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</si>
  <si>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</si>
  <si>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</si>
  <si>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</si>
  <si>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</si>
  <si>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</si>
  <si>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</si>
  <si>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</si>
  <si>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</si>
  <si>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</si>
  <si>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</si>
  <si>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</si>
  <si>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</si>
  <si>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</si>
  <si>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</si>
  <si>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</si>
  <si>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</si>
  <si>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</si>
  <si>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</si>
  <si>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</si>
  <si>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</si>
  <si>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</si>
  <si>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</si>
  <si>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</si>
  <si>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</si>
  <si>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</si>
  <si>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</si>
  <si>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</si>
  <si>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</si>
  <si>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</si>
  <si>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</si>
  <si>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</si>
  <si>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</si>
  <si>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</si>
  <si>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</si>
  <si>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</si>
  <si>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</si>
  <si>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</si>
  <si>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</si>
  <si>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</si>
  <si>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</si>
  <si>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</si>
  <si>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</si>
  <si>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</si>
  <si>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</si>
  <si>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</si>
  <si>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</si>
  <si>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</si>
  <si>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</si>
  <si>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</si>
  <si>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</si>
  <si>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</si>
  <si>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</si>
  <si>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</si>
  <si>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</si>
  <si>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</si>
  <si>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</si>
  <si>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</si>
  <si>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</si>
  <si>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</si>
  <si>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</si>
  <si>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</si>
  <si>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</si>
  <si>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</si>
  <si>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</si>
  <si>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</si>
  <si>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</si>
  <si>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</si>
  <si>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</si>
  <si>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</si>
  <si>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</si>
  <si>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</si>
  <si>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</si>
  <si>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</si>
  <si>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</si>
  <si>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</si>
  <si>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</si>
  <si>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</si>
  <si>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</si>
  <si>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</si>
  <si>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</si>
  <si>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</si>
  <si>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</si>
  <si>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</si>
  <si>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</si>
  <si>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</si>
  <si>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</si>
  <si>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</si>
  <si>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</si>
  <si>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</si>
  <si>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</si>
  <si>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</si>
  <si>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</si>
  <si>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</si>
  <si>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</si>
  <si>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</si>
  <si>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</si>
  <si>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</si>
  <si>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</si>
  <si>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</si>
  <si>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ประจำเดือน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</si>
  <si>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</si>
  <si>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</si>
  <si>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</si>
  <si>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</si>
  <si>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</si>
  <si>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</si>
  <si>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</si>
  <si>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</si>
  <si>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</si>
  <si>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</si>
  <si>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</si>
  <si>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</si>
  <si>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</si>
  <si>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</si>
  <si>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</si>
  <si>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</si>
  <si>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</si>
  <si>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</si>
  <si>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</si>
  <si>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</si>
  <si>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</si>
  <si>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</si>
  <si>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</si>
  <si>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</si>
  <si>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</si>
  <si>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</si>
  <si>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</si>
  <si>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</si>
  <si>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</si>
  <si>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</si>
  <si>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e-bidding</t>
  </si>
  <si>
    <t>นายสายัญ ถิ่นมะเดื่อ</t>
  </si>
  <si>
    <t>บริษัท สยามควอลิตี้ คอนกรีต จำกัด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</si>
  <si>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</si>
  <si>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</si>
  <si>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</si>
  <si>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</si>
  <si>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</si>
  <si>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</si>
  <si>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</si>
  <si>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</si>
  <si>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</si>
  <si>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</si>
  <si>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</si>
  <si>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</si>
  <si>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</si>
  <si>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</si>
  <si>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</si>
  <si>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</si>
  <si>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</si>
  <si>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บริษัท แอดไวซ์ บ้านนาสาร จำกัด</t>
  </si>
  <si>
    <t>นายอมร ผิวอ่อน</t>
  </si>
  <si>
    <t>ร้านเทียนโชค เชอร์วิส</t>
  </si>
  <si>
    <t>ห้างหุ้นส่วนจำกัด บ่าวคาร์แคร์ออโต้แม็ก</t>
  </si>
  <si>
    <t>ร้านนิลุบล โดย นายสุรพงศ์ สองเมือง</t>
  </si>
  <si>
    <t>จัดซื้อวัสดุก่อสร้าง (กองช่าง)</t>
  </si>
  <si>
    <t>ร้านพลอยเกษตรภัณฑ์ โดย นางสาวคำใส จันทร์สุราษ</t>
  </si>
  <si>
    <t>จัดซื้อครุภัณฑ์สำนักงาน</t>
  </si>
  <si>
    <t xml:space="preserve">จัดจ้างซ่อมแซมรถยนต์ส่วนกลาง หมายเลขทะเบียน บร 5407 สุราษฎร์ธารี </t>
  </si>
  <si>
    <t>ร้านโง่วซ่งหลี เฟอร์นิเจอร์ (2001)</t>
  </si>
  <si>
    <t>จัดซื้อวัสดุสำนักงาน (สำนักปลัด)</t>
  </si>
  <si>
    <t>จัดซื้อครุภัณฑ์การเกษตร (กองช่าง)</t>
  </si>
  <si>
    <t>ร้านรวมภัณฑ์ บ้านนาเดิม</t>
  </si>
  <si>
    <t>นายวีรพงษ์ เหมทานนท์</t>
  </si>
  <si>
    <t>นายอดิศักดิ์ กายแก้ว</t>
  </si>
  <si>
    <t>เลขที่ 42/2569</t>
  </si>
  <si>
    <t>เลขที่ 54/2569</t>
  </si>
  <si>
    <t>เลขที่ 55/2569</t>
  </si>
  <si>
    <t>เลขที่ 56/2569</t>
  </si>
  <si>
    <t xml:space="preserve"> จัดจ้างซ่อมแซมรถยนต์ส่วนกลาง ทะเบียน กค 7939 สุราษฎร์ธานี</t>
  </si>
  <si>
    <t>กรกฏาคม</t>
  </si>
  <si>
    <t>ร้านไดนาโม มอเตอร์ โดย นายทรงฤทธิ์ ถ้ำจันทร์</t>
  </si>
  <si>
    <t>จัดจ้างทำป้ายไวนิลสำหรับโครงการจัดการแข่งขันกรีฑา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</si>
  <si>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จัดจ้างซ่อมแซมครุภัณฑ์คอมพิวเตอร์ (กองช่าง)</t>
  </si>
  <si>
    <t>จัดจ้างเช่าเครื่องเสียงและเครื่องปั่นไฟ ตามโครงการจัดการแข่งขันกรีฑา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</si>
  <si>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จัดซื้อครุภัณฑ์คอมพิวเตอร์และอิเล็กทรอนิกส์ (กองช่าง)</t>
  </si>
  <si>
    <t>จัดซื้อวัสดุคอมพิวเตอร์ (กองช่าง)</t>
  </si>
  <si>
    <t>จัดซื้อครุภัณฑ์สำนักงาน (เครื่องปรับอากาศกองคลัง)</t>
  </si>
  <si>
    <t>จัดซื้อชุดกรีฑาและชุดกีฬาบุคคลกรสำหรับโครงการจัดการแข่งขันกรีฑา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</si>
  <si>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ร้านธนภัทร แอร์ โดย นายธนภัทร สุวรรณบุตร</t>
  </si>
  <si>
    <t>จัดซื้อวัสดุงานบ้านงานครัว</t>
  </si>
  <si>
    <t>จัดซื้อครุภัณฑ์คอมพิวเตอร์ (งานการศึกษา)</t>
  </si>
  <si>
    <t>จัดซื้อครุภัณฑ์คอมพิวเตอร์ (งานป้องกัน)</t>
  </si>
  <si>
    <t>จัดซื้อครุภัณฑ์คอมพิวเตอร์ (สำนักปลัด)</t>
  </si>
  <si>
    <t>จัดซื้อครุภัณฑ์คอมพิวเตอร์ (งานตรวจสอบภายใน)</t>
  </si>
  <si>
    <t>เลขที่ 57/2569</t>
  </si>
  <si>
    <t>เลขที่ 58/2569</t>
  </si>
  <si>
    <t>เลขที่ 59/2569</t>
  </si>
  <si>
    <t>เลขที่ 60/2569</t>
  </si>
  <si>
    <t>จัดซื้อวัสดุสำนักงาน (กองคลัง)</t>
  </si>
  <si>
    <t>สิงหาคม</t>
  </si>
  <si>
    <t>จัดซื้อวัสดุสำนักงาน (กองช่าง</t>
  </si>
  <si>
    <t>จัดซื้อวัสดุสำนักงานบ้านกระซุม</t>
  </si>
  <si>
    <t>จัดซื้อวัสดุงานบ้านงานครัว (ศพด.บ้านกระซุม)</t>
  </si>
  <si>
    <t>จัดซื้อวัสดุสำนักงาน (ศพด.บ้านบางใหญ่สามัคคี)</t>
  </si>
  <si>
    <t>จัดซื้อวัสดุวิทยาศาสตร์หรือการแพทย์ (สำนักปลัด)</t>
  </si>
  <si>
    <t>ร้านหมออนามัย</t>
  </si>
  <si>
    <t>บ้านหานดำวัสดุก่อสร้าง</t>
  </si>
  <si>
    <t>จัดจ้างบริการตัดหญ้าสองข้างทางตำบลอรัญคามวารี หมู่ที่ 4 บ้านมิตรประชาราษฎร์</t>
  </si>
  <si>
    <t>จัดจ้างบริการตัดหญ้าสองข้างทางตำบลอรัญคามวารี หมู่ที่ 5 บ้านหารดำ</t>
  </si>
  <si>
    <t>จัดจ้างบริการตัดหญ้าสองข้างทางตำบลอรัญคามวารี หมู่ที่ 3 บ้านกระซุม</t>
  </si>
  <si>
    <t>จัดจ้างบริการตัดหญ้าสองข้างทางตำบลอรัญคามวารี หมู่ที่ 1 บ้านห้วยมุด</t>
  </si>
  <si>
    <t>จ้างเหมาติดตั้งเครื่องปรับอากาศ</t>
  </si>
  <si>
    <t xml:space="preserve">จ้างตรวจเช็คระยะรถยนต์ส่วนกลาง พร้อมซ่อมแซมบำรุงรักษารถยนต์ส่วนกลางหมายเลขทะเบียน ผผ 1619 สุราษฎร์ธานี </t>
  </si>
  <si>
    <t>จัดจ้างเหมาบัสปรับอากาศไม่ประจำทาง จำนวน 40 ที่นั่งสำหรับโครงการนำประชาชนเข้าเฝ้ากราบบังคมพระบรมศพสมเด็จพระนางเจ้าสิริกิติ์ฯลฯ</t>
  </si>
  <si>
    <t>นายสายัณห์ ล้อมลิ้ม</t>
  </si>
  <si>
    <t>นายมนัต เอียดดำ</t>
  </si>
  <si>
    <t>นายธีรพงษ์ อนุจัทร์</t>
  </si>
  <si>
    <t>นายวิจารย์ ถิ่นไทรขึง</t>
  </si>
  <si>
    <t>บจก.ยูดี ทรัคส์ คอร์ปอร์เรชั่น</t>
  </si>
  <si>
    <t>นายณรงค์ วิภารัตนาพร</t>
  </si>
  <si>
    <t>เลขที่ 61/2569</t>
  </si>
  <si>
    <t>เลขที่ 62/2569</t>
  </si>
  <si>
    <t>เลขที่ 63/2569</t>
  </si>
  <si>
    <t>เลขที่ 64/2569</t>
  </si>
  <si>
    <t>เลขที่ 65/2569</t>
  </si>
  <si>
    <t>เลขที่ 66/2569</t>
  </si>
  <si>
    <t>เลขที่ 67/2569</t>
  </si>
  <si>
    <t>โครงการก่อสร้างถนน คสล.สายซอยญี่ปุ่น หมู่ที่ 2 บ้านบางใหญ่สามัคคี</t>
  </si>
  <si>
    <t>แหล่งเงิน</t>
  </si>
  <si>
    <t>เงินอุดหนุนเฉพาะกิจ (เงินเหลือจ่าย)</t>
  </si>
  <si>
    <t>ข้อบัญญัติ</t>
  </si>
  <si>
    <t>เลขที่ 9/2569</t>
  </si>
  <si>
    <t>โครงการปรับปรุงซ่อมแซมถนนสายเทพารักษ์-คันกั้นน้ำ หมู่ที่ 1 บ้านห้วยมุด</t>
  </si>
  <si>
    <t>ห้างหุ้นส่วนจำกัด พลพิชัย 2531</t>
  </si>
  <si>
    <t>เลขที่ 10/2569</t>
  </si>
  <si>
    <t>จ่ายขาดเงินสะสม</t>
  </si>
  <si>
    <t>โครงการก่อสร้างถนนคอนกรีตเสริมเหล็กสาย SML หมู่ที่ 5 บ้านหารดำ</t>
  </si>
  <si>
    <t>เลขที่ 11/2569</t>
  </si>
  <si>
    <t>โครงการปรับปรุงซ่อมแซมถนนสายเขารักษ์ หมู่ที่ 5 บ้านหารดำ</t>
  </si>
  <si>
    <t>ห้างหุ้นส่วนจำกัด ทรัพย์ร่ำรวย (2005) การโยธา</t>
  </si>
  <si>
    <t>เลขที่ 12/2569</t>
  </si>
  <si>
    <t>โครงการปรับปรุงซ่อมแซมถนนสายเจริญผลสถิตย์เสถียร หมู่ที่ 4 บ้านมิตรประชาราษฎร์</t>
  </si>
  <si>
    <t>เลขที่ 13/2569</t>
  </si>
  <si>
    <t>โครงการขุดเจาะบ่อดาล หมู่ที่ 1 บ้านห้วยมุด</t>
  </si>
  <si>
    <t>เลขที่ 14/2569</t>
  </si>
  <si>
    <t>โครงการขุดเจาะบ่อดาล หมู่ที่ 3 บ้านกระซุม</t>
  </si>
  <si>
    <t>เลขที่ 15/2569</t>
  </si>
  <si>
    <t>โครงการปรับปรุงซ่อมแซมถนนสายหนองคัน หมู่ที่ 3 บ้านกระซุม</t>
  </si>
  <si>
    <t>เลขที่ 16/2569</t>
  </si>
  <si>
    <t>โครงการก่อสร้างถนน คสล.รหัสทางหลวงท้องถิ่น สฎ.ถ 137-09 สายประชารังสรรค์ หมู่ที่ 3 เชื่อมต่อ หมู่ที่ 4 บ้านมิตรประชาราษฎร์</t>
  </si>
  <si>
    <t>เลขที่ 17/2569</t>
  </si>
  <si>
    <t>วิธีจัดซื้อ/จัดจ้าง</t>
  </si>
  <si>
    <t>จัดซื้อ</t>
  </si>
  <si>
    <t>จัดจ้าง</t>
  </si>
  <si>
    <t>โครงการ</t>
  </si>
  <si>
    <t>เลขที่ 57/2570</t>
  </si>
  <si>
    <t>เลขที่ 58/2571</t>
  </si>
  <si>
    <t>เลขที่ 59/2572</t>
  </si>
  <si>
    <t>เลขที่ 43/2570</t>
  </si>
  <si>
    <t>เลขที่ 44/2571</t>
  </si>
  <si>
    <t>เลขที่ 45/2572</t>
  </si>
  <si>
    <t>เลขที่ 46/2573</t>
  </si>
  <si>
    <t>เลขที่ 47/2574</t>
  </si>
  <si>
    <t>เลขที่ 48/2575</t>
  </si>
  <si>
    <t>เลขที่ 49/2576</t>
  </si>
  <si>
    <t>เลขที่ 50/2577</t>
  </si>
  <si>
    <t>เลขที่ 51/2578</t>
  </si>
  <si>
    <t>เลขที่ 52/2579</t>
  </si>
  <si>
    <t>จัดจ้างช่อมแซมบำรุงรักษารถบรรทุกขยะ ทะเบียน 82-1960 สุราษฎร์ธานี</t>
  </si>
  <si>
    <t>เลขที่ 68/2569</t>
  </si>
  <si>
    <t>กันยายน</t>
  </si>
  <si>
    <t>บริษัททรัพย์อุดมทองจำกัด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</si>
  <si>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</si>
  <si>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</si>
  <si>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</si>
  <si>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</si>
  <si>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</si>
  <si>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0843563001882</t>
  </si>
  <si>
    <t>093-7474235</t>
  </si>
  <si>
    <t>0845557000065</t>
  </si>
  <si>
    <t>เลขที่ 53/2580</t>
  </si>
  <si>
    <t>ลำดับ/โครงการ</t>
  </si>
  <si>
    <t>0845555005400</t>
  </si>
  <si>
    <t>077-359533</t>
  </si>
  <si>
    <t>0843565000786</t>
  </si>
  <si>
    <t>หมายเหตุ</t>
  </si>
  <si>
    <t>ส่งหนังสือแจ้งสิทธิ์การเรียกค่าปรับ เลขที่ สฎ 80202/383 ลงวันที่ 15 กันยายน 2569</t>
  </si>
  <si>
    <t>097-9896049</t>
  </si>
  <si>
    <t>3841400057741</t>
  </si>
  <si>
    <t>061-3187389</t>
  </si>
  <si>
    <t>08455555005400</t>
  </si>
  <si>
    <t>0843548000781</t>
  </si>
  <si>
    <t>083-5927778</t>
  </si>
  <si>
    <t>เลขที่ 60/2573</t>
  </si>
  <si>
    <t xml:space="preserve">จัดซื้อสื่อการเรียนการสอน ศพด.บ้านบางใหญ่สามัคคี </t>
  </si>
  <si>
    <t>ร้านโอเคช็อป</t>
  </si>
  <si>
    <t>จัดจ้างซ่อมแซมประตูห้องประชุม อบต.อรัญคามวารี</t>
  </si>
  <si>
    <t>เลขที่ 69/2569</t>
  </si>
  <si>
    <t>จัดซื้อหนังสือเรียน ศพด.บ้านบางใหญ่สามัคคี</t>
  </si>
  <si>
    <t>จัดซื้อสื่อการเรียนการสอน ศพด.บ้านกระซุม</t>
  </si>
  <si>
    <t>จัดซื้อหนังสือเรียน ศพด.บ้านกระซุม</t>
  </si>
  <si>
    <t>จัดซื้อครุภัณฑ์คอมพิวเตอร์ (เครื่องสำรองไฟ)</t>
  </si>
  <si>
    <t>082-5232894</t>
  </si>
  <si>
    <t>3620100533409</t>
  </si>
  <si>
    <t>065-0565960</t>
  </si>
  <si>
    <t>3411900045452</t>
  </si>
  <si>
    <t>089-8688583</t>
  </si>
  <si>
    <t>3841400093438</t>
  </si>
  <si>
    <t>086-2682458</t>
  </si>
  <si>
    <t>0800801357251</t>
  </si>
  <si>
    <t>1841401102680</t>
  </si>
  <si>
    <t>092-8567748</t>
  </si>
  <si>
    <t>3841700285995</t>
  </si>
  <si>
    <t>061-6782904</t>
  </si>
  <si>
    <t>3841400061196</t>
  </si>
  <si>
    <t>081-9782927</t>
  </si>
  <si>
    <t>1841400006369</t>
  </si>
  <si>
    <t>080-8188523</t>
  </si>
  <si>
    <t>3841400060521</t>
  </si>
  <si>
    <t>065-6275612</t>
  </si>
  <si>
    <t>0105533032851</t>
  </si>
  <si>
    <t>02-219500</t>
  </si>
  <si>
    <t>3849900104568</t>
  </si>
  <si>
    <t>083-1039508</t>
  </si>
  <si>
    <t>080-1455855</t>
  </si>
  <si>
    <t>063-2346364</t>
  </si>
  <si>
    <t>3220100027043</t>
  </si>
  <si>
    <t>080-2654536</t>
  </si>
  <si>
    <t>077-226296</t>
  </si>
  <si>
    <t>3411900408288</t>
  </si>
  <si>
    <t>088-3803400</t>
  </si>
  <si>
    <t>3849900278264</t>
  </si>
  <si>
    <t>081-7871819</t>
  </si>
  <si>
    <t>3841300091166</t>
  </si>
  <si>
    <t>086-3585797</t>
  </si>
  <si>
    <t>3801200476271</t>
  </si>
  <si>
    <t>086-9822832</t>
  </si>
  <si>
    <t>0805564003295</t>
  </si>
  <si>
    <t>065-9969647</t>
  </si>
  <si>
    <t>1849900083742</t>
  </si>
  <si>
    <t>098-5634654</t>
  </si>
  <si>
    <t>ยังไม่ส่งมอบ</t>
  </si>
  <si>
    <t>จัดจ้างเหมาถ่ายเอกสาร พร้อมเข้าเล่ม (สำนักปลัด)</t>
  </si>
  <si>
    <t xml:space="preserve">ร้านปริ้นส์ดี ไอโอที </t>
  </si>
  <si>
    <t>เลขที่ 70/2569</t>
  </si>
  <si>
    <t>3841400070713</t>
  </si>
  <si>
    <t xml:space="preserve">สรุปผลการดำเนินการจัดซื้อจัดจ้างประจำปีงบประมาณ 2569  ไตรมาสที่ 4 (เดือนกรกฎาคม - กันยายน 2569)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</si>
</sst>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4" fontId="4" fillId="3" borderId="1" xfId="2" applyNumberFormat="1" applyFont="1" applyFill="1" applyBorder="1" applyAlignment="1">
      <alignment vertical="top"/>
    </xf>
    <xf numFmtId="4" fontId="4" fillId="3" borderId="1" xfId="0" applyNumberFormat="1" applyFont="1" applyFill="1" applyBorder="1" applyAlignment="1">
      <alignment vertical="top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 vertical="top"/>
    </xf>
    <xf numFmtId="188" fontId="4" fillId="3" borderId="0" xfId="0" applyNumberFormat="1" applyFont="1" applyFill="1" applyAlignment="1">
      <alignment horizontal="center" vertical="top"/>
    </xf>
    <xf numFmtId="188" fontId="4" fillId="3" borderId="9" xfId="0" applyNumberFormat="1" applyFont="1" applyFill="1" applyBorder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4" fontId="4" fillId="3" borderId="2" xfId="1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188" fontId="4" fillId="3" borderId="2" xfId="0" applyNumberFormat="1" applyFont="1" applyFill="1" applyBorder="1" applyAlignment="1">
      <alignment horizontal="center" vertical="top"/>
    </xf>
    <xf numFmtId="188" fontId="4" fillId="3" borderId="8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4" fontId="5" fillId="3" borderId="3" xfId="2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8" fontId="5" fillId="3" borderId="9" xfId="0" applyNumberFormat="1" applyFont="1" applyFill="1" applyBorder="1" applyAlignment="1">
      <alignment horizontal="center" vertical="top"/>
    </xf>
    <xf numFmtId="187" fontId="5" fillId="3" borderId="4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6" xfId="0" applyFont="1" applyFill="1" applyBorder="1" applyAlignment="1">
      <alignment horizontal="center" vertical="top"/>
    </xf>
    <xf numFmtId="4" fontId="5" fillId="3" borderId="6" xfId="2" applyNumberFormat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4" fontId="5" fillId="3" borderId="2" xfId="2" applyNumberFormat="1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49" fontId="5" fillId="3" borderId="7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187" fontId="5" fillId="3" borderId="7" xfId="0" applyNumberFormat="1" applyFont="1" applyFill="1" applyBorder="1" applyAlignment="1">
      <alignment horizontal="center" vertical="top"/>
    </xf>
    <xf numFmtId="187" fontId="5" fillId="3" borderId="8" xfId="0" applyNumberFormat="1" applyFont="1" applyFill="1" applyBorder="1" applyAlignment="1">
      <alignment horizontal="center" vertical="top"/>
    </xf>
    <xf numFmtId="49" fontId="5" fillId="3" borderId="8" xfId="0" applyNumberFormat="1" applyFont="1" applyFill="1" applyBorder="1" applyAlignment="1">
      <alignment horizontal="center" vertical="top"/>
    </xf>
    <xf numFmtId="4" fontId="5" fillId="3" borderId="6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vertical="top"/>
    </xf>
    <xf numFmtId="188" fontId="4" fillId="3" borderId="9" xfId="0" applyNumberFormat="1" applyFont="1" applyFill="1" applyBorder="1" applyAlignment="1">
      <alignment horizontal="center" vertical="center" shrinkToFit="1"/>
    </xf>
    <xf numFmtId="4" fontId="4" fillId="3" borderId="1" xfId="0" applyNumberFormat="1" applyFont="1" applyFill="1" applyBorder="1" applyAlignment="1">
      <alignment vertical="center" shrinkToFit="1"/>
    </xf>
    <xf numFmtId="49" fontId="5" fillId="3" borderId="2" xfId="0" applyNumberFormat="1" applyFont="1" applyFill="1" applyBorder="1" applyAlignment="1">
      <alignment horizontal="center" vertical="top"/>
    </xf>
    <xf numFmtId="49" fontId="5" fillId="3" borderId="7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49" fontId="5" fillId="3" borderId="5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149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156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156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156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156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156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156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156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154</v>
      </c>
      <c r="I29" s="4" t="s">
        <v>155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154</v>
      </c>
      <c r="I30" s="4" t="s">
        <v>155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157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140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145</v>
      </c>
      <c r="B47" s="3">
        <v>67019337754</v>
      </c>
      <c r="C47" s="4" t="s">
        <v>131</v>
      </c>
      <c r="D47" s="13">
        <v>214444.05</v>
      </c>
      <c r="E47" s="13">
        <v>214444.05</v>
      </c>
      <c r="F47" s="13">
        <v>214444.05</v>
      </c>
      <c r="G47" s="9" t="s">
        <v>148</v>
      </c>
      <c r="H47" s="9" t="s">
        <v>151</v>
      </c>
      <c r="I47" s="4" t="s">
        <v>152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141</v>
      </c>
      <c r="B48" s="3">
        <v>67019288743</v>
      </c>
      <c r="C48" s="4" t="s">
        <v>128</v>
      </c>
      <c r="D48" s="13">
        <v>24000</v>
      </c>
      <c r="E48" s="13">
        <v>24000</v>
      </c>
      <c r="F48" s="13">
        <v>24000</v>
      </c>
      <c r="G48" s="9" t="s">
        <v>142</v>
      </c>
      <c r="H48" s="9" t="s">
        <v>143</v>
      </c>
      <c r="I48" s="4" t="s">
        <v>144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146</v>
      </c>
      <c r="B49" s="3">
        <v>67019531597</v>
      </c>
      <c r="C49" s="4" t="s">
        <v>132</v>
      </c>
      <c r="D49" s="13">
        <v>1250</v>
      </c>
      <c r="E49" s="13">
        <v>1250</v>
      </c>
      <c r="F49" s="13">
        <v>1250</v>
      </c>
      <c r="G49" s="9" t="s">
        <v>153</v>
      </c>
      <c r="H49" s="9" t="s">
        <v>81</v>
      </c>
      <c r="I49" s="4" t="s">
        <v>150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138</v>
      </c>
      <c r="B50" s="3">
        <v>67019534576</v>
      </c>
      <c r="C50" s="4" t="s">
        <v>137</v>
      </c>
      <c r="D50" s="13">
        <v>16000</v>
      </c>
      <c r="E50" s="13">
        <v>16000</v>
      </c>
      <c r="F50" s="13">
        <v>16000</v>
      </c>
      <c r="G50" s="2" t="s">
        <v>139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147</v>
      </c>
      <c r="B51" s="3">
        <v>67019528820</v>
      </c>
      <c r="C51" s="4" t="s">
        <v>133</v>
      </c>
      <c r="D51" s="13">
        <v>38000</v>
      </c>
      <c r="E51" s="13">
        <v>38000</v>
      </c>
      <c r="F51" s="13">
        <v>38000</v>
      </c>
      <c r="G51" s="9" t="s">
        <v>148</v>
      </c>
      <c r="H51" s="9" t="s">
        <v>151</v>
      </c>
      <c r="I51" s="4" t="s">
        <v>152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134</v>
      </c>
      <c r="B52" s="3">
        <v>67029005544</v>
      </c>
      <c r="C52" s="4" t="s">
        <v>129</v>
      </c>
      <c r="D52" s="13">
        <v>35030</v>
      </c>
      <c r="E52" s="13">
        <v>5100</v>
      </c>
      <c r="F52" s="13">
        <v>5100</v>
      </c>
      <c r="G52" s="9" t="s">
        <v>130</v>
      </c>
      <c r="H52" s="9" t="s">
        <v>135</v>
      </c>
      <c r="I52" s="4" t="s">
        <v>136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27AD2-3306-4D46-9DF1-B448B24C1569}">
  <sheetPr>
    <pageSetUpPr fitToPage="1"/>
  </sheetPr>
  <dimension ref="A1:Z56"/>
  <sheetViews>
    <sheetView tabSelected="1" topLeftCell="C1" zoomScaleNormal="100" workbookViewId="0">
      <pane ySplit="6" topLeftCell="A34" activePane="bottomLeft" state="frozen"/>
      <selection activeCell="H23" sqref="H23"/>
      <selection pane="bottomLeft" activeCell="L4" sqref="K4:M56"/>
    </sheetView>
  </sheetViews>
  <sheetFormatPr defaultColWidth="9.125" defaultRowHeight="20.25" x14ac:dyDescent="0.2"/>
  <cols>
    <col min="1" max="1" width="5.375" style="32" customWidth="1"/>
    <col min="2" max="2" width="52.375" style="26" customWidth="1"/>
    <col min="3" max="3" width="13" style="33" customWidth="1"/>
    <col min="4" max="4" width="12.75" style="33" customWidth="1"/>
    <col min="5" max="5" width="10.75" style="32" customWidth="1"/>
    <col min="6" max="6" width="37.875" style="26" customWidth="1"/>
    <col min="7" max="7" width="15.25" style="33" customWidth="1"/>
    <col min="8" max="8" width="36.75" style="26" customWidth="1"/>
    <col min="9" max="9" width="12.25" style="34" customWidth="1"/>
    <col min="10" max="10" width="13" style="32" customWidth="1"/>
    <col min="11" max="11" width="15.375" style="41" customWidth="1"/>
    <col min="12" max="12" width="20.75" style="46" customWidth="1"/>
    <col min="13" max="13" width="11.875" style="32" customWidth="1"/>
    <col min="14" max="14" width="18.25" style="32" hidden="1" customWidth="1"/>
    <col min="15" max="15" width="12.5" style="32" hidden="1" customWidth="1"/>
    <col min="16" max="16" width="7.375" style="32" hidden="1" customWidth="1"/>
    <col min="17" max="17" width="15.375" style="41" hidden="1" customWidth="1"/>
    <col min="18" max="18" width="16.375" style="32" hidden="1" customWidth="1"/>
    <col min="19" max="19" width="19.875" style="56" hidden="1" customWidth="1"/>
    <col min="20" max="20" width="18.375" style="56" hidden="1" customWidth="1"/>
    <col min="21" max="21" width="17.375" style="41" hidden="1" customWidth="1"/>
    <col min="22" max="22" width="14.875" style="32" hidden="1" customWidth="1"/>
    <col min="23" max="23" width="18.875" style="56" hidden="1" customWidth="1"/>
    <col min="24" max="24" width="19.625" style="56" hidden="1" customWidth="1"/>
    <col min="25" max="25" width="19.875" style="56" hidden="1" customWidth="1"/>
    <col min="26" max="26" width="63.125" style="26" hidden="1" customWidth="1"/>
    <col min="27" max="16384" width="9.125" style="26"/>
  </cols>
  <sheetData>
    <row r="1" spans="1:26" x14ac:dyDescent="0.2">
      <c r="K1" s="84" t="s">
        <v>175</v>
      </c>
      <c r="L1" s="84"/>
      <c r="Q1" s="32"/>
    </row>
    <row r="2" spans="1:26" x14ac:dyDescent="0.2">
      <c r="A2" s="85" t="s">
        <v>365</v>
      </c>
      <c r="B2" s="85"/>
      <c r="C2" s="85"/>
      <c r="D2" s="85"/>
      <c r="E2" s="85"/>
      <c r="F2" s="85"/>
      <c r="G2" s="85"/>
      <c r="H2" s="85"/>
      <c r="I2" s="85"/>
      <c r="J2" s="85"/>
      <c r="K2" s="85"/>
      <c r="Q2" s="32"/>
    </row>
    <row r="3" spans="1:26" x14ac:dyDescent="0.2">
      <c r="A3" s="85" t="s">
        <v>176</v>
      </c>
      <c r="B3" s="85"/>
      <c r="C3" s="85"/>
      <c r="D3" s="85"/>
      <c r="E3" s="85"/>
      <c r="F3" s="85"/>
      <c r="G3" s="85"/>
      <c r="H3" s="85"/>
      <c r="I3" s="85"/>
      <c r="J3" s="85"/>
      <c r="K3" s="85"/>
      <c r="Q3" s="32"/>
    </row>
    <row r="4" spans="1:26" s="63" customFormat="1" ht="40.5" x14ac:dyDescent="0.2">
      <c r="A4" s="57" t="s">
        <v>161</v>
      </c>
      <c r="B4" s="57" t="s">
        <v>162</v>
      </c>
      <c r="C4" s="58" t="s">
        <v>163</v>
      </c>
      <c r="D4" s="58" t="s">
        <v>103</v>
      </c>
      <c r="E4" s="57" t="s">
        <v>164</v>
      </c>
      <c r="F4" s="86" t="s">
        <v>165</v>
      </c>
      <c r="G4" s="86"/>
      <c r="H4" s="86" t="s">
        <v>166</v>
      </c>
      <c r="I4" s="86"/>
      <c r="J4" s="59" t="s">
        <v>167</v>
      </c>
      <c r="K4" s="60" t="s">
        <v>106</v>
      </c>
      <c r="L4" s="61" t="s">
        <v>110</v>
      </c>
      <c r="M4" s="57" t="s">
        <v>127</v>
      </c>
      <c r="N4" s="59" t="s">
        <v>247</v>
      </c>
      <c r="O4" s="59" t="s">
        <v>270</v>
      </c>
      <c r="P4" s="74" t="s">
        <v>300</v>
      </c>
      <c r="Q4" s="60" t="s">
        <v>106</v>
      </c>
      <c r="R4" s="59" t="s">
        <v>0</v>
      </c>
      <c r="S4" s="62" t="s">
        <v>110</v>
      </c>
      <c r="T4" s="62" t="s">
        <v>149</v>
      </c>
      <c r="U4" s="60" t="s">
        <v>291</v>
      </c>
      <c r="V4" s="59" t="s">
        <v>292</v>
      </c>
      <c r="W4" s="62" t="s">
        <v>294</v>
      </c>
      <c r="X4" s="62" t="s">
        <v>295</v>
      </c>
      <c r="Y4" s="62" t="s">
        <v>293</v>
      </c>
      <c r="Z4" s="57" t="s">
        <v>304</v>
      </c>
    </row>
    <row r="5" spans="1:26" s="63" customFormat="1" x14ac:dyDescent="0.2">
      <c r="A5" s="64"/>
      <c r="B5" s="64"/>
      <c r="C5" s="65" t="s">
        <v>168</v>
      </c>
      <c r="D5" s="65"/>
      <c r="E5" s="64"/>
      <c r="F5" s="64" t="s">
        <v>169</v>
      </c>
      <c r="G5" s="65" t="s">
        <v>170</v>
      </c>
      <c r="H5" s="64" t="s">
        <v>171</v>
      </c>
      <c r="I5" s="78" t="s">
        <v>13</v>
      </c>
      <c r="J5" s="66" t="s">
        <v>172</v>
      </c>
      <c r="K5" s="87" t="s">
        <v>177</v>
      </c>
      <c r="L5" s="88"/>
      <c r="M5" s="68"/>
      <c r="N5" s="67"/>
      <c r="O5" s="67"/>
      <c r="P5" s="66"/>
      <c r="Q5" s="67"/>
      <c r="R5" s="66"/>
      <c r="S5" s="75"/>
      <c r="T5" s="75"/>
      <c r="U5" s="72"/>
      <c r="V5" s="66"/>
      <c r="W5" s="75"/>
      <c r="X5" s="75"/>
      <c r="Y5" s="75"/>
      <c r="Z5" s="68"/>
    </row>
    <row r="6" spans="1:26" s="63" customFormat="1" x14ac:dyDescent="0.2">
      <c r="A6" s="69"/>
      <c r="B6" s="69"/>
      <c r="C6" s="70"/>
      <c r="D6" s="70"/>
      <c r="E6" s="69"/>
      <c r="F6" s="69"/>
      <c r="G6" s="70" t="s">
        <v>173</v>
      </c>
      <c r="H6" s="69"/>
      <c r="I6" s="79" t="s">
        <v>173</v>
      </c>
      <c r="J6" s="71"/>
      <c r="K6" s="82"/>
      <c r="L6" s="83"/>
      <c r="M6" s="69"/>
      <c r="N6" s="71"/>
      <c r="O6" s="71"/>
      <c r="P6" s="71"/>
      <c r="Q6" s="71"/>
      <c r="R6" s="71"/>
      <c r="S6" s="76"/>
      <c r="T6" s="76"/>
      <c r="U6" s="77"/>
      <c r="V6" s="71"/>
      <c r="W6" s="76"/>
      <c r="X6" s="76"/>
      <c r="Y6" s="76"/>
      <c r="Z6" s="73"/>
    </row>
    <row r="7" spans="1:26" x14ac:dyDescent="0.3">
      <c r="A7" s="27">
        <v>1</v>
      </c>
      <c r="B7" s="42" t="s">
        <v>197</v>
      </c>
      <c r="C7" s="28">
        <v>4610</v>
      </c>
      <c r="D7" s="28">
        <f t="shared" ref="D7:D24" si="0">+C7</f>
        <v>4610</v>
      </c>
      <c r="E7" s="25" t="s">
        <v>105</v>
      </c>
      <c r="F7" s="40" t="s">
        <v>192</v>
      </c>
      <c r="G7" s="28">
        <v>4610</v>
      </c>
      <c r="H7" s="40" t="str">
        <f t="shared" ref="H7:H37" si="1">+F7</f>
        <v>นายอดิศักดิ์ กายแก้ว</v>
      </c>
      <c r="I7" s="28">
        <f t="shared" ref="I7:I37" si="2">+G7</f>
        <v>4610</v>
      </c>
      <c r="J7" s="29" t="s">
        <v>174</v>
      </c>
      <c r="K7" s="43" t="s">
        <v>196</v>
      </c>
      <c r="L7" s="80">
        <v>244531</v>
      </c>
      <c r="M7" s="27" t="s">
        <v>198</v>
      </c>
      <c r="N7" s="39" t="s">
        <v>249</v>
      </c>
      <c r="O7" s="27" t="s">
        <v>272</v>
      </c>
      <c r="P7" s="29">
        <v>56</v>
      </c>
      <c r="Q7" s="43" t="str">
        <f t="shared" ref="Q7:Q38" si="3">+K7</f>
        <v>เลขที่ 56/2569</v>
      </c>
      <c r="R7" s="27">
        <v>69069565938</v>
      </c>
      <c r="S7" s="55">
        <v>244533</v>
      </c>
      <c r="T7" s="55">
        <v>244540</v>
      </c>
      <c r="U7" s="36" t="s">
        <v>328</v>
      </c>
      <c r="V7" s="27" t="s">
        <v>323</v>
      </c>
      <c r="W7" s="55">
        <v>244445</v>
      </c>
      <c r="X7" s="55">
        <v>244536</v>
      </c>
      <c r="Y7" s="55">
        <v>244544</v>
      </c>
      <c r="Z7" s="40"/>
    </row>
    <row r="8" spans="1:26" x14ac:dyDescent="0.3">
      <c r="A8" s="27">
        <v>2</v>
      </c>
      <c r="B8" s="40" t="s">
        <v>186</v>
      </c>
      <c r="C8" s="28">
        <v>1860</v>
      </c>
      <c r="D8" s="28">
        <f t="shared" si="0"/>
        <v>1860</v>
      </c>
      <c r="E8" s="25" t="s">
        <v>105</v>
      </c>
      <c r="F8" s="40" t="s">
        <v>199</v>
      </c>
      <c r="G8" s="28">
        <v>1860</v>
      </c>
      <c r="H8" s="40" t="str">
        <f t="shared" si="1"/>
        <v>ร้านไดนาโม มอเตอร์ โดย นายทรงฤทธิ์ ถ้ำจันทร์</v>
      </c>
      <c r="I8" s="28">
        <f t="shared" si="2"/>
        <v>1860</v>
      </c>
      <c r="J8" s="29" t="s">
        <v>174</v>
      </c>
      <c r="K8" s="43" t="s">
        <v>274</v>
      </c>
      <c r="L8" s="80">
        <v>244533</v>
      </c>
      <c r="M8" s="27" t="s">
        <v>198</v>
      </c>
      <c r="N8" s="39" t="s">
        <v>249</v>
      </c>
      <c r="O8" s="27" t="s">
        <v>272</v>
      </c>
      <c r="P8" s="29">
        <v>57</v>
      </c>
      <c r="Q8" s="43" t="str">
        <f t="shared" si="3"/>
        <v>เลขที่ 57/2570</v>
      </c>
      <c r="R8" s="27">
        <v>69079002253</v>
      </c>
      <c r="S8" s="55">
        <v>244533</v>
      </c>
      <c r="T8" s="55">
        <v>244540</v>
      </c>
      <c r="U8" s="36" t="s">
        <v>326</v>
      </c>
      <c r="V8" s="27" t="s">
        <v>327</v>
      </c>
      <c r="W8" s="55">
        <v>244536</v>
      </c>
      <c r="X8" s="55">
        <v>244536</v>
      </c>
      <c r="Y8" s="55">
        <v>244544</v>
      </c>
      <c r="Z8" s="40"/>
    </row>
    <row r="9" spans="1:26" x14ac:dyDescent="0.3">
      <c r="A9" s="27">
        <v>3</v>
      </c>
      <c r="B9" s="40" t="s">
        <v>203</v>
      </c>
      <c r="C9" s="28">
        <v>13420</v>
      </c>
      <c r="D9" s="28">
        <f t="shared" si="0"/>
        <v>13420</v>
      </c>
      <c r="E9" s="25" t="s">
        <v>105</v>
      </c>
      <c r="F9" s="40" t="s">
        <v>178</v>
      </c>
      <c r="G9" s="28">
        <v>13420</v>
      </c>
      <c r="H9" s="40" t="str">
        <f t="shared" si="1"/>
        <v>บริษัท แอดไวซ์ บ้านนาสาร จำกัด</v>
      </c>
      <c r="I9" s="28">
        <f t="shared" si="2"/>
        <v>13420</v>
      </c>
      <c r="J9" s="29" t="s">
        <v>174</v>
      </c>
      <c r="K9" s="43" t="s">
        <v>193</v>
      </c>
      <c r="L9" s="80">
        <v>244533</v>
      </c>
      <c r="M9" s="27" t="s">
        <v>198</v>
      </c>
      <c r="N9" s="39" t="s">
        <v>249</v>
      </c>
      <c r="O9" s="27" t="s">
        <v>271</v>
      </c>
      <c r="P9" s="29">
        <v>42</v>
      </c>
      <c r="Q9" s="43" t="str">
        <f t="shared" si="3"/>
        <v>เลขที่ 42/2569</v>
      </c>
      <c r="R9" s="27">
        <v>69079004574</v>
      </c>
      <c r="S9" s="55">
        <v>244533</v>
      </c>
      <c r="T9" s="55">
        <v>244540</v>
      </c>
      <c r="U9" s="36" t="s">
        <v>298</v>
      </c>
      <c r="V9" s="27" t="s">
        <v>135</v>
      </c>
      <c r="W9" s="55">
        <v>244538</v>
      </c>
      <c r="X9" s="55">
        <v>244538</v>
      </c>
      <c r="Y9" s="55">
        <v>244547</v>
      </c>
      <c r="Z9" s="40"/>
    </row>
    <row r="10" spans="1:26" x14ac:dyDescent="0.3">
      <c r="A10" s="27">
        <v>4</v>
      </c>
      <c r="B10" s="40" t="s">
        <v>204</v>
      </c>
      <c r="C10" s="28">
        <v>29000</v>
      </c>
      <c r="D10" s="28">
        <f t="shared" si="0"/>
        <v>29000</v>
      </c>
      <c r="E10" s="25" t="s">
        <v>105</v>
      </c>
      <c r="F10" s="40" t="s">
        <v>178</v>
      </c>
      <c r="G10" s="28">
        <v>29000</v>
      </c>
      <c r="H10" s="40" t="str">
        <f t="shared" si="1"/>
        <v>บริษัท แอดไวซ์ บ้านนาสาร จำกัด</v>
      </c>
      <c r="I10" s="28">
        <f t="shared" si="2"/>
        <v>29000</v>
      </c>
      <c r="J10" s="29" t="s">
        <v>174</v>
      </c>
      <c r="K10" s="43" t="s">
        <v>277</v>
      </c>
      <c r="L10" s="80">
        <v>244537</v>
      </c>
      <c r="M10" s="27" t="s">
        <v>198</v>
      </c>
      <c r="N10" s="39" t="s">
        <v>249</v>
      </c>
      <c r="O10" s="27" t="s">
        <v>271</v>
      </c>
      <c r="P10" s="29">
        <v>43</v>
      </c>
      <c r="Q10" s="43" t="str">
        <f t="shared" si="3"/>
        <v>เลขที่ 43/2570</v>
      </c>
      <c r="R10" s="27">
        <v>69079056319</v>
      </c>
      <c r="S10" s="55">
        <v>244537</v>
      </c>
      <c r="T10" s="55">
        <v>244544</v>
      </c>
      <c r="U10" s="36" t="s">
        <v>298</v>
      </c>
      <c r="V10" s="27" t="s">
        <v>135</v>
      </c>
      <c r="W10" s="55">
        <v>244538</v>
      </c>
      <c r="X10" s="55">
        <v>244538</v>
      </c>
      <c r="Y10" s="55">
        <v>244547</v>
      </c>
      <c r="Z10" s="40"/>
    </row>
    <row r="11" spans="1:26" x14ac:dyDescent="0.3">
      <c r="A11" s="27">
        <v>5</v>
      </c>
      <c r="B11" s="40" t="s">
        <v>205</v>
      </c>
      <c r="C11" s="28">
        <v>45500</v>
      </c>
      <c r="D11" s="28">
        <f t="shared" si="0"/>
        <v>45500</v>
      </c>
      <c r="E11" s="25" t="s">
        <v>105</v>
      </c>
      <c r="F11" s="40" t="s">
        <v>207</v>
      </c>
      <c r="G11" s="28">
        <v>45500</v>
      </c>
      <c r="H11" s="40" t="str">
        <f t="shared" si="1"/>
        <v>ร้านธนภัทร แอร์ โดย นายธนภัทร สุวรรณบุตร</v>
      </c>
      <c r="I11" s="28">
        <f t="shared" si="2"/>
        <v>45500</v>
      </c>
      <c r="J11" s="29" t="s">
        <v>174</v>
      </c>
      <c r="K11" s="43" t="s">
        <v>278</v>
      </c>
      <c r="L11" s="80">
        <v>244538</v>
      </c>
      <c r="M11" s="27" t="s">
        <v>198</v>
      </c>
      <c r="N11" s="39" t="s">
        <v>249</v>
      </c>
      <c r="O11" s="27" t="s">
        <v>271</v>
      </c>
      <c r="P11" s="29">
        <v>44</v>
      </c>
      <c r="Q11" s="43" t="str">
        <f t="shared" si="3"/>
        <v>เลขที่ 44/2571</v>
      </c>
      <c r="R11" s="27">
        <v>69069401775</v>
      </c>
      <c r="S11" s="55">
        <v>244538</v>
      </c>
      <c r="T11" s="55">
        <v>244545</v>
      </c>
      <c r="U11" s="36" t="s">
        <v>324</v>
      </c>
      <c r="V11" s="48" t="s">
        <v>325</v>
      </c>
      <c r="W11" s="55">
        <v>244539</v>
      </c>
      <c r="X11" s="55">
        <v>244539</v>
      </c>
      <c r="Y11" s="55">
        <v>244547</v>
      </c>
      <c r="Z11" s="40"/>
    </row>
    <row r="12" spans="1:26" x14ac:dyDescent="0.3">
      <c r="A12" s="27">
        <v>6</v>
      </c>
      <c r="B12" s="40" t="s">
        <v>200</v>
      </c>
      <c r="C12" s="28">
        <v>4800</v>
      </c>
      <c r="D12" s="28">
        <f t="shared" si="0"/>
        <v>4800</v>
      </c>
      <c r="E12" s="25" t="s">
        <v>105</v>
      </c>
      <c r="F12" s="40" t="s">
        <v>182</v>
      </c>
      <c r="G12" s="28">
        <v>4800</v>
      </c>
      <c r="H12" s="40" t="str">
        <f t="shared" si="1"/>
        <v>ร้านนิลุบล โดย นายสุรพงศ์ สองเมือง</v>
      </c>
      <c r="I12" s="28">
        <f t="shared" si="2"/>
        <v>4800</v>
      </c>
      <c r="J12" s="29" t="s">
        <v>174</v>
      </c>
      <c r="K12" s="43" t="s">
        <v>275</v>
      </c>
      <c r="L12" s="80">
        <v>244541</v>
      </c>
      <c r="M12" s="27" t="s">
        <v>198</v>
      </c>
      <c r="N12" s="39" t="s">
        <v>249</v>
      </c>
      <c r="O12" s="27" t="s">
        <v>272</v>
      </c>
      <c r="P12" s="29">
        <v>58</v>
      </c>
      <c r="Q12" s="43" t="str">
        <f t="shared" si="3"/>
        <v>เลขที่ 58/2571</v>
      </c>
      <c r="R12" s="27">
        <v>69079280468</v>
      </c>
      <c r="S12" s="55">
        <v>244547</v>
      </c>
      <c r="T12" s="55">
        <v>244551</v>
      </c>
      <c r="U12" s="36" t="s">
        <v>88</v>
      </c>
      <c r="V12" s="27" t="s">
        <v>321</v>
      </c>
      <c r="W12" s="55">
        <v>244551</v>
      </c>
      <c r="X12" s="55">
        <v>244551</v>
      </c>
      <c r="Y12" s="55">
        <v>244567</v>
      </c>
      <c r="Z12" s="40"/>
    </row>
    <row r="13" spans="1:26" x14ac:dyDescent="0.3">
      <c r="A13" s="27">
        <v>7</v>
      </c>
      <c r="B13" s="40" t="s">
        <v>206</v>
      </c>
      <c r="C13" s="28">
        <v>34700</v>
      </c>
      <c r="D13" s="28">
        <f t="shared" si="0"/>
        <v>34700</v>
      </c>
      <c r="E13" s="25" t="s">
        <v>105</v>
      </c>
      <c r="F13" s="40" t="s">
        <v>182</v>
      </c>
      <c r="G13" s="28">
        <v>34700</v>
      </c>
      <c r="H13" s="40" t="str">
        <f t="shared" si="1"/>
        <v>ร้านนิลุบล โดย นายสุรพงศ์ สองเมือง</v>
      </c>
      <c r="I13" s="28">
        <f t="shared" si="2"/>
        <v>34700</v>
      </c>
      <c r="J13" s="29" t="s">
        <v>174</v>
      </c>
      <c r="K13" s="43" t="s">
        <v>279</v>
      </c>
      <c r="L13" s="80">
        <v>244547</v>
      </c>
      <c r="M13" s="27" t="s">
        <v>198</v>
      </c>
      <c r="N13" s="39" t="s">
        <v>249</v>
      </c>
      <c r="O13" s="27" t="s">
        <v>271</v>
      </c>
      <c r="P13" s="29">
        <v>45</v>
      </c>
      <c r="Q13" s="43" t="str">
        <f t="shared" si="3"/>
        <v>เลขที่ 45/2572</v>
      </c>
      <c r="R13" s="27">
        <v>69079277067</v>
      </c>
      <c r="S13" s="55">
        <v>244547</v>
      </c>
      <c r="T13" s="55">
        <v>244551</v>
      </c>
      <c r="U13" s="36" t="s">
        <v>88</v>
      </c>
      <c r="V13" s="27" t="s">
        <v>321</v>
      </c>
      <c r="W13" s="55">
        <v>244551</v>
      </c>
      <c r="X13" s="55">
        <v>244551</v>
      </c>
      <c r="Y13" s="55">
        <v>244567</v>
      </c>
      <c r="Z13" s="40"/>
    </row>
    <row r="14" spans="1:26" x14ac:dyDescent="0.3">
      <c r="A14" s="27">
        <v>8</v>
      </c>
      <c r="B14" s="40" t="s">
        <v>201</v>
      </c>
      <c r="C14" s="28">
        <v>1070</v>
      </c>
      <c r="D14" s="28">
        <f t="shared" si="0"/>
        <v>1070</v>
      </c>
      <c r="E14" s="25" t="s">
        <v>105</v>
      </c>
      <c r="F14" s="40" t="s">
        <v>178</v>
      </c>
      <c r="G14" s="28">
        <v>1070</v>
      </c>
      <c r="H14" s="40" t="str">
        <f t="shared" si="1"/>
        <v>บริษัท แอดไวซ์ บ้านนาสาร จำกัด</v>
      </c>
      <c r="I14" s="28">
        <f t="shared" si="2"/>
        <v>1070</v>
      </c>
      <c r="J14" s="29" t="s">
        <v>174</v>
      </c>
      <c r="K14" s="43" t="s">
        <v>276</v>
      </c>
      <c r="L14" s="80">
        <v>244550</v>
      </c>
      <c r="M14" s="27" t="s">
        <v>198</v>
      </c>
      <c r="N14" s="39" t="s">
        <v>249</v>
      </c>
      <c r="O14" s="38" t="s">
        <v>272</v>
      </c>
      <c r="P14" s="29">
        <v>59</v>
      </c>
      <c r="Q14" s="43" t="str">
        <f t="shared" si="3"/>
        <v>เลขที่ 59/2572</v>
      </c>
      <c r="R14" s="27">
        <v>69079244383</v>
      </c>
      <c r="S14" s="55">
        <v>244550</v>
      </c>
      <c r="T14" s="55">
        <v>244557</v>
      </c>
      <c r="U14" s="36" t="s">
        <v>298</v>
      </c>
      <c r="V14" s="27" t="s">
        <v>135</v>
      </c>
      <c r="W14" s="55">
        <v>244551</v>
      </c>
      <c r="X14" s="55">
        <v>244551</v>
      </c>
      <c r="Y14" s="55">
        <v>244574</v>
      </c>
      <c r="Z14" s="40"/>
    </row>
    <row r="15" spans="1:26" x14ac:dyDescent="0.3">
      <c r="A15" s="27">
        <v>9</v>
      </c>
      <c r="B15" s="40" t="s">
        <v>202</v>
      </c>
      <c r="C15" s="28">
        <v>43500</v>
      </c>
      <c r="D15" s="28">
        <f t="shared" si="0"/>
        <v>43500</v>
      </c>
      <c r="E15" s="25" t="s">
        <v>105</v>
      </c>
      <c r="F15" s="40" t="s">
        <v>191</v>
      </c>
      <c r="G15" s="28">
        <v>43500</v>
      </c>
      <c r="H15" s="40" t="str">
        <f t="shared" si="1"/>
        <v>นายวีรพงษ์ เหมทานนท์</v>
      </c>
      <c r="I15" s="28">
        <f t="shared" si="2"/>
        <v>43500</v>
      </c>
      <c r="J15" s="29" t="s">
        <v>174</v>
      </c>
      <c r="K15" s="43" t="s">
        <v>312</v>
      </c>
      <c r="L15" s="80">
        <v>244550</v>
      </c>
      <c r="M15" s="27" t="s">
        <v>198</v>
      </c>
      <c r="N15" s="39" t="s">
        <v>249</v>
      </c>
      <c r="O15" s="27" t="s">
        <v>272</v>
      </c>
      <c r="P15" s="29">
        <v>60</v>
      </c>
      <c r="Q15" s="43" t="str">
        <f t="shared" si="3"/>
        <v>เลขที่ 60/2573</v>
      </c>
      <c r="R15" s="27">
        <v>69079284475</v>
      </c>
      <c r="S15" s="55">
        <v>244550</v>
      </c>
      <c r="T15" s="55">
        <v>244551</v>
      </c>
      <c r="U15" s="36" t="s">
        <v>329</v>
      </c>
      <c r="V15" s="27" t="s">
        <v>330</v>
      </c>
      <c r="W15" s="55">
        <v>244551</v>
      </c>
      <c r="X15" s="55">
        <v>244554</v>
      </c>
      <c r="Y15" s="55">
        <v>244568</v>
      </c>
      <c r="Z15" s="40"/>
    </row>
    <row r="16" spans="1:26" x14ac:dyDescent="0.3">
      <c r="A16" s="27">
        <v>10</v>
      </c>
      <c r="B16" s="40" t="s">
        <v>185</v>
      </c>
      <c r="C16" s="28">
        <v>19600</v>
      </c>
      <c r="D16" s="28">
        <f t="shared" si="0"/>
        <v>19600</v>
      </c>
      <c r="E16" s="25" t="s">
        <v>105</v>
      </c>
      <c r="F16" s="40" t="s">
        <v>187</v>
      </c>
      <c r="G16" s="28">
        <v>19600</v>
      </c>
      <c r="H16" s="40" t="str">
        <f t="shared" si="1"/>
        <v>ร้านโง่วซ่งหลี เฟอร์นิเจอร์ (2001)</v>
      </c>
      <c r="I16" s="28">
        <f t="shared" si="2"/>
        <v>19600</v>
      </c>
      <c r="J16" s="29" t="s">
        <v>174</v>
      </c>
      <c r="K16" s="43" t="s">
        <v>280</v>
      </c>
      <c r="L16" s="80">
        <v>244550</v>
      </c>
      <c r="M16" s="27" t="s">
        <v>198</v>
      </c>
      <c r="N16" s="39" t="s">
        <v>249</v>
      </c>
      <c r="O16" s="27" t="s">
        <v>271</v>
      </c>
      <c r="P16" s="29">
        <v>46</v>
      </c>
      <c r="Q16" s="43" t="str">
        <f t="shared" si="3"/>
        <v>เลขที่ 46/2573</v>
      </c>
      <c r="R16" s="27">
        <v>69079274251</v>
      </c>
      <c r="S16" s="55">
        <v>244550</v>
      </c>
      <c r="T16" s="55">
        <v>244555</v>
      </c>
      <c r="U16" s="36" t="s">
        <v>350</v>
      </c>
      <c r="V16" s="27" t="s">
        <v>351</v>
      </c>
      <c r="W16" s="55">
        <v>244553</v>
      </c>
      <c r="X16" s="55">
        <v>244554</v>
      </c>
      <c r="Y16" s="55"/>
      <c r="Z16" s="40"/>
    </row>
    <row r="17" spans="1:26" x14ac:dyDescent="0.3">
      <c r="A17" s="27">
        <v>11</v>
      </c>
      <c r="B17" s="40" t="s">
        <v>188</v>
      </c>
      <c r="C17" s="28">
        <v>16915</v>
      </c>
      <c r="D17" s="28">
        <f t="shared" si="0"/>
        <v>16915</v>
      </c>
      <c r="E17" s="25" t="s">
        <v>105</v>
      </c>
      <c r="F17" s="40" t="s">
        <v>180</v>
      </c>
      <c r="G17" s="28">
        <v>16915</v>
      </c>
      <c r="H17" s="40" t="str">
        <f t="shared" si="1"/>
        <v>ร้านเทียนโชค เชอร์วิส</v>
      </c>
      <c r="I17" s="28">
        <f t="shared" si="2"/>
        <v>16915</v>
      </c>
      <c r="J17" s="29" t="s">
        <v>174</v>
      </c>
      <c r="K17" s="43" t="s">
        <v>281</v>
      </c>
      <c r="L17" s="80">
        <v>244550</v>
      </c>
      <c r="M17" s="27" t="s">
        <v>198</v>
      </c>
      <c r="N17" s="39" t="s">
        <v>249</v>
      </c>
      <c r="O17" s="35" t="s">
        <v>271</v>
      </c>
      <c r="P17" s="29">
        <v>47</v>
      </c>
      <c r="Q17" s="43" t="str">
        <f t="shared" si="3"/>
        <v>เลขที่ 47/2574</v>
      </c>
      <c r="R17" s="27">
        <v>69079278435</v>
      </c>
      <c r="S17" s="55">
        <v>244551</v>
      </c>
      <c r="T17" s="55">
        <v>244561</v>
      </c>
      <c r="U17" s="36" t="s">
        <v>8</v>
      </c>
      <c r="V17" s="27" t="s">
        <v>347</v>
      </c>
      <c r="W17" s="55">
        <v>244553</v>
      </c>
      <c r="X17" s="55">
        <v>244553</v>
      </c>
      <c r="Y17" s="55">
        <v>244568</v>
      </c>
      <c r="Z17" s="40"/>
    </row>
    <row r="18" spans="1:26" x14ac:dyDescent="0.3">
      <c r="A18" s="27">
        <v>12</v>
      </c>
      <c r="B18" s="40" t="s">
        <v>208</v>
      </c>
      <c r="C18" s="28">
        <v>10451</v>
      </c>
      <c r="D18" s="28">
        <f t="shared" si="0"/>
        <v>10451</v>
      </c>
      <c r="E18" s="25" t="s">
        <v>105</v>
      </c>
      <c r="F18" s="40" t="s">
        <v>180</v>
      </c>
      <c r="G18" s="28">
        <v>10451</v>
      </c>
      <c r="H18" s="40" t="str">
        <f t="shared" si="1"/>
        <v>ร้านเทียนโชค เชอร์วิส</v>
      </c>
      <c r="I18" s="28">
        <f t="shared" si="2"/>
        <v>10451</v>
      </c>
      <c r="J18" s="29" t="s">
        <v>174</v>
      </c>
      <c r="K18" s="43" t="s">
        <v>282</v>
      </c>
      <c r="L18" s="80">
        <v>244550</v>
      </c>
      <c r="M18" s="27" t="s">
        <v>198</v>
      </c>
      <c r="N18" s="39" t="s">
        <v>249</v>
      </c>
      <c r="O18" s="27" t="s">
        <v>271</v>
      </c>
      <c r="P18" s="29">
        <v>48</v>
      </c>
      <c r="Q18" s="43" t="str">
        <f t="shared" si="3"/>
        <v>เลขที่ 48/2575</v>
      </c>
      <c r="R18" s="27">
        <v>69079280526</v>
      </c>
      <c r="S18" s="55">
        <v>244551</v>
      </c>
      <c r="T18" s="55">
        <v>244561</v>
      </c>
      <c r="U18" s="36" t="s">
        <v>8</v>
      </c>
      <c r="V18" s="27" t="s">
        <v>347</v>
      </c>
      <c r="W18" s="55">
        <v>244553</v>
      </c>
      <c r="X18" s="55">
        <v>244553</v>
      </c>
      <c r="Y18" s="55">
        <v>244574</v>
      </c>
      <c r="Z18" s="40"/>
    </row>
    <row r="19" spans="1:26" x14ac:dyDescent="0.3">
      <c r="A19" s="27">
        <v>1</v>
      </c>
      <c r="B19" s="40" t="s">
        <v>209</v>
      </c>
      <c r="C19" s="28">
        <v>26000</v>
      </c>
      <c r="D19" s="28">
        <f t="shared" si="0"/>
        <v>26000</v>
      </c>
      <c r="E19" s="25" t="s">
        <v>105</v>
      </c>
      <c r="F19" s="40" t="s">
        <v>178</v>
      </c>
      <c r="G19" s="28">
        <v>26000</v>
      </c>
      <c r="H19" s="40" t="str">
        <f t="shared" si="1"/>
        <v>บริษัท แอดไวซ์ บ้านนาสาร จำกัด</v>
      </c>
      <c r="I19" s="28">
        <f t="shared" si="2"/>
        <v>26000</v>
      </c>
      <c r="J19" s="29" t="s">
        <v>174</v>
      </c>
      <c r="K19" s="43" t="s">
        <v>283</v>
      </c>
      <c r="L19" s="45">
        <v>244557</v>
      </c>
      <c r="M19" s="27" t="s">
        <v>198</v>
      </c>
      <c r="N19" s="27" t="s">
        <v>249</v>
      </c>
      <c r="O19" s="27" t="s">
        <v>271</v>
      </c>
      <c r="P19" s="29">
        <v>49</v>
      </c>
      <c r="Q19" s="43" t="str">
        <f t="shared" si="3"/>
        <v>เลขที่ 49/2576</v>
      </c>
      <c r="R19" s="27">
        <v>69079405143</v>
      </c>
      <c r="S19" s="55">
        <v>244557</v>
      </c>
      <c r="T19" s="55">
        <v>244567</v>
      </c>
      <c r="U19" s="36" t="s">
        <v>298</v>
      </c>
      <c r="V19" s="27" t="s">
        <v>135</v>
      </c>
      <c r="W19" s="55">
        <v>244564</v>
      </c>
      <c r="X19" s="55">
        <v>244565</v>
      </c>
      <c r="Y19" s="55">
        <v>244574</v>
      </c>
      <c r="Z19" s="40"/>
    </row>
    <row r="20" spans="1:26" x14ac:dyDescent="0.3">
      <c r="A20" s="27">
        <v>2</v>
      </c>
      <c r="B20" s="40" t="s">
        <v>210</v>
      </c>
      <c r="C20" s="28">
        <v>26000</v>
      </c>
      <c r="D20" s="28">
        <f t="shared" si="0"/>
        <v>26000</v>
      </c>
      <c r="E20" s="25" t="s">
        <v>105</v>
      </c>
      <c r="F20" s="40" t="s">
        <v>178</v>
      </c>
      <c r="G20" s="28">
        <v>26000</v>
      </c>
      <c r="H20" s="40" t="str">
        <f t="shared" si="1"/>
        <v>บริษัท แอดไวซ์ บ้านนาสาร จำกัด</v>
      </c>
      <c r="I20" s="28">
        <f t="shared" si="2"/>
        <v>26000</v>
      </c>
      <c r="J20" s="29" t="s">
        <v>174</v>
      </c>
      <c r="K20" s="43" t="s">
        <v>284</v>
      </c>
      <c r="L20" s="45">
        <v>244557</v>
      </c>
      <c r="M20" s="27" t="s">
        <v>198</v>
      </c>
      <c r="N20" s="27" t="s">
        <v>249</v>
      </c>
      <c r="O20" s="27" t="s">
        <v>271</v>
      </c>
      <c r="P20" s="29">
        <v>50</v>
      </c>
      <c r="Q20" s="43" t="str">
        <f t="shared" si="3"/>
        <v>เลขที่ 50/2577</v>
      </c>
      <c r="R20" s="27">
        <v>69079404208</v>
      </c>
      <c r="S20" s="55">
        <v>244557</v>
      </c>
      <c r="T20" s="55">
        <v>244567</v>
      </c>
      <c r="U20" s="36" t="s">
        <v>298</v>
      </c>
      <c r="V20" s="27" t="s">
        <v>135</v>
      </c>
      <c r="W20" s="55">
        <v>244564</v>
      </c>
      <c r="X20" s="55">
        <v>244565</v>
      </c>
      <c r="Y20" s="55">
        <v>244574</v>
      </c>
      <c r="Z20" s="40"/>
    </row>
    <row r="21" spans="1:26" x14ac:dyDescent="0.3">
      <c r="A21" s="27">
        <v>3</v>
      </c>
      <c r="B21" s="40" t="s">
        <v>211</v>
      </c>
      <c r="C21" s="28">
        <v>52000</v>
      </c>
      <c r="D21" s="28">
        <f t="shared" si="0"/>
        <v>52000</v>
      </c>
      <c r="E21" s="25" t="s">
        <v>105</v>
      </c>
      <c r="F21" s="40" t="s">
        <v>178</v>
      </c>
      <c r="G21" s="28">
        <v>52000</v>
      </c>
      <c r="H21" s="40" t="str">
        <f t="shared" si="1"/>
        <v>บริษัท แอดไวซ์ บ้านนาสาร จำกัด</v>
      </c>
      <c r="I21" s="28">
        <f t="shared" si="2"/>
        <v>52000</v>
      </c>
      <c r="J21" s="29" t="s">
        <v>174</v>
      </c>
      <c r="K21" s="43" t="s">
        <v>285</v>
      </c>
      <c r="L21" s="45">
        <v>244557</v>
      </c>
      <c r="M21" s="27" t="s">
        <v>198</v>
      </c>
      <c r="N21" s="27" t="s">
        <v>249</v>
      </c>
      <c r="O21" s="27" t="s">
        <v>271</v>
      </c>
      <c r="P21" s="29">
        <v>51</v>
      </c>
      <c r="Q21" s="43" t="str">
        <f t="shared" si="3"/>
        <v>เลขที่ 51/2578</v>
      </c>
      <c r="R21" s="27">
        <v>69079405702</v>
      </c>
      <c r="S21" s="55">
        <v>244557</v>
      </c>
      <c r="T21" s="55">
        <v>244567</v>
      </c>
      <c r="U21" s="36" t="s">
        <v>298</v>
      </c>
      <c r="V21" s="27" t="s">
        <v>135</v>
      </c>
      <c r="W21" s="55">
        <v>244564</v>
      </c>
      <c r="X21" s="55">
        <v>244565</v>
      </c>
      <c r="Y21" s="55">
        <v>244574</v>
      </c>
      <c r="Z21" s="40"/>
    </row>
    <row r="22" spans="1:26" x14ac:dyDescent="0.3">
      <c r="A22" s="27">
        <v>4</v>
      </c>
      <c r="B22" s="40" t="s">
        <v>212</v>
      </c>
      <c r="C22" s="28">
        <v>26000</v>
      </c>
      <c r="D22" s="28">
        <f t="shared" si="0"/>
        <v>26000</v>
      </c>
      <c r="E22" s="25" t="s">
        <v>105</v>
      </c>
      <c r="F22" s="40" t="s">
        <v>178</v>
      </c>
      <c r="G22" s="28">
        <v>26000</v>
      </c>
      <c r="H22" s="40" t="str">
        <f t="shared" si="1"/>
        <v>บริษัท แอดไวซ์ บ้านนาสาร จำกัด</v>
      </c>
      <c r="I22" s="28">
        <f t="shared" si="2"/>
        <v>26000</v>
      </c>
      <c r="J22" s="29" t="s">
        <v>174</v>
      </c>
      <c r="K22" s="43" t="s">
        <v>286</v>
      </c>
      <c r="L22" s="45">
        <v>244557</v>
      </c>
      <c r="M22" s="27" t="s">
        <v>198</v>
      </c>
      <c r="N22" s="27" t="s">
        <v>249</v>
      </c>
      <c r="O22" s="27" t="s">
        <v>271</v>
      </c>
      <c r="P22" s="29">
        <v>52</v>
      </c>
      <c r="Q22" s="43" t="str">
        <f t="shared" si="3"/>
        <v>เลขที่ 52/2579</v>
      </c>
      <c r="R22" s="27">
        <v>69079395132</v>
      </c>
      <c r="S22" s="55">
        <v>244557</v>
      </c>
      <c r="T22" s="55">
        <v>244567</v>
      </c>
      <c r="U22" s="36" t="s">
        <v>298</v>
      </c>
      <c r="V22" s="27" t="s">
        <v>135</v>
      </c>
      <c r="W22" s="55">
        <v>244564</v>
      </c>
      <c r="X22" s="55">
        <v>244565</v>
      </c>
      <c r="Y22" s="55">
        <v>244574</v>
      </c>
      <c r="Z22" s="40"/>
    </row>
    <row r="23" spans="1:26" x14ac:dyDescent="0.3">
      <c r="A23" s="27">
        <v>5</v>
      </c>
      <c r="B23" s="40" t="s">
        <v>217</v>
      </c>
      <c r="C23" s="28">
        <v>17507</v>
      </c>
      <c r="D23" s="28">
        <f t="shared" si="0"/>
        <v>17507</v>
      </c>
      <c r="E23" s="25" t="s">
        <v>105</v>
      </c>
      <c r="F23" s="40" t="s">
        <v>180</v>
      </c>
      <c r="G23" s="28">
        <v>17507</v>
      </c>
      <c r="H23" s="40" t="str">
        <f t="shared" si="1"/>
        <v>ร้านเทียนโชค เชอร์วิส</v>
      </c>
      <c r="I23" s="28">
        <f t="shared" si="2"/>
        <v>17507</v>
      </c>
      <c r="J23" s="29" t="s">
        <v>174</v>
      </c>
      <c r="K23" s="43" t="s">
        <v>299</v>
      </c>
      <c r="L23" s="45">
        <v>244566</v>
      </c>
      <c r="M23" s="27" t="s">
        <v>218</v>
      </c>
      <c r="N23" s="27" t="s">
        <v>249</v>
      </c>
      <c r="O23" s="27" t="s">
        <v>271</v>
      </c>
      <c r="P23" s="29">
        <v>53</v>
      </c>
      <c r="Q23" s="43" t="str">
        <f t="shared" si="3"/>
        <v>เลขที่ 53/2580</v>
      </c>
      <c r="R23" s="27">
        <v>69079495894</v>
      </c>
      <c r="S23" s="55">
        <v>244566</v>
      </c>
      <c r="T23" s="55">
        <v>244574</v>
      </c>
      <c r="U23" s="36" t="s">
        <v>8</v>
      </c>
      <c r="V23" s="27" t="s">
        <v>347</v>
      </c>
      <c r="W23" s="55">
        <v>244567</v>
      </c>
      <c r="X23" s="55">
        <v>244567</v>
      </c>
      <c r="Y23" s="55"/>
      <c r="Z23" s="40"/>
    </row>
    <row r="24" spans="1:26" x14ac:dyDescent="0.3">
      <c r="A24" s="27">
        <v>6</v>
      </c>
      <c r="B24" s="40" t="s">
        <v>219</v>
      </c>
      <c r="C24" s="28">
        <v>3248</v>
      </c>
      <c r="D24" s="28">
        <f t="shared" si="0"/>
        <v>3248</v>
      </c>
      <c r="E24" s="25" t="s">
        <v>105</v>
      </c>
      <c r="F24" s="40" t="s">
        <v>180</v>
      </c>
      <c r="G24" s="28">
        <v>3248</v>
      </c>
      <c r="H24" s="40" t="str">
        <f t="shared" si="1"/>
        <v>ร้านเทียนโชค เชอร์วิส</v>
      </c>
      <c r="I24" s="28">
        <f t="shared" si="2"/>
        <v>3248</v>
      </c>
      <c r="J24" s="29" t="s">
        <v>174</v>
      </c>
      <c r="K24" s="43" t="s">
        <v>194</v>
      </c>
      <c r="L24" s="45">
        <v>244571</v>
      </c>
      <c r="M24" s="27" t="s">
        <v>218</v>
      </c>
      <c r="N24" s="27" t="s">
        <v>249</v>
      </c>
      <c r="O24" s="27" t="s">
        <v>271</v>
      </c>
      <c r="P24" s="29">
        <v>54</v>
      </c>
      <c r="Q24" s="43" t="str">
        <f t="shared" si="3"/>
        <v>เลขที่ 54/2569</v>
      </c>
      <c r="R24" s="27">
        <v>69089045774</v>
      </c>
      <c r="S24" s="55">
        <v>244571</v>
      </c>
      <c r="T24" s="55">
        <v>244579</v>
      </c>
      <c r="U24" s="36" t="s">
        <v>8</v>
      </c>
      <c r="V24" s="27" t="s">
        <v>347</v>
      </c>
      <c r="W24" s="55">
        <v>244572</v>
      </c>
      <c r="X24" s="55">
        <v>244572</v>
      </c>
      <c r="Y24" s="55"/>
      <c r="Z24" s="40"/>
    </row>
    <row r="25" spans="1:26" x14ac:dyDescent="0.3">
      <c r="A25" s="27">
        <v>7</v>
      </c>
      <c r="B25" s="40" t="s">
        <v>246</v>
      </c>
      <c r="C25" s="28">
        <v>837900</v>
      </c>
      <c r="D25" s="28">
        <v>976425.4</v>
      </c>
      <c r="E25" s="27" t="s">
        <v>158</v>
      </c>
      <c r="F25" s="40" t="s">
        <v>139</v>
      </c>
      <c r="G25" s="28">
        <v>833333</v>
      </c>
      <c r="H25" s="40" t="str">
        <f t="shared" si="1"/>
        <v>ห้างหุ้นส่วนจำกัด นิวนอร์มอล 63</v>
      </c>
      <c r="I25" s="81">
        <f t="shared" si="2"/>
        <v>833333</v>
      </c>
      <c r="J25" s="29" t="s">
        <v>174</v>
      </c>
      <c r="K25" s="43" t="s">
        <v>250</v>
      </c>
      <c r="L25" s="45">
        <v>244572</v>
      </c>
      <c r="M25" s="27" t="s">
        <v>218</v>
      </c>
      <c r="N25" s="27" t="s">
        <v>249</v>
      </c>
      <c r="O25" s="35" t="s">
        <v>273</v>
      </c>
      <c r="P25" s="29">
        <v>9</v>
      </c>
      <c r="Q25" s="43" t="str">
        <f t="shared" si="3"/>
        <v>เลขที่ 9/2569</v>
      </c>
      <c r="R25" s="27">
        <v>69069129374</v>
      </c>
      <c r="S25" s="55">
        <v>244572</v>
      </c>
      <c r="T25" s="55">
        <v>244662</v>
      </c>
      <c r="U25" s="36" t="s">
        <v>296</v>
      </c>
      <c r="V25" s="27" t="s">
        <v>297</v>
      </c>
      <c r="W25" s="55">
        <v>244602</v>
      </c>
      <c r="X25" s="55">
        <v>244607</v>
      </c>
      <c r="Y25" s="55">
        <v>244614</v>
      </c>
      <c r="Z25" s="40"/>
    </row>
    <row r="26" spans="1:26" x14ac:dyDescent="0.3">
      <c r="A26" s="27">
        <v>8</v>
      </c>
      <c r="B26" s="49" t="s">
        <v>226</v>
      </c>
      <c r="C26" s="28">
        <v>8900</v>
      </c>
      <c r="D26" s="28">
        <f>+C26</f>
        <v>8900</v>
      </c>
      <c r="E26" s="50" t="s">
        <v>105</v>
      </c>
      <c r="F26" s="49" t="s">
        <v>233</v>
      </c>
      <c r="G26" s="28">
        <v>8900</v>
      </c>
      <c r="H26" s="49" t="str">
        <f t="shared" si="1"/>
        <v>นายสายัณห์ ล้อมลิ้ม</v>
      </c>
      <c r="I26" s="28">
        <f t="shared" si="2"/>
        <v>8900</v>
      </c>
      <c r="J26" s="51" t="s">
        <v>174</v>
      </c>
      <c r="K26" s="43" t="s">
        <v>239</v>
      </c>
      <c r="L26" s="52">
        <v>244572</v>
      </c>
      <c r="M26" s="38" t="s">
        <v>218</v>
      </c>
      <c r="N26" s="27" t="s">
        <v>249</v>
      </c>
      <c r="O26" s="38" t="s">
        <v>272</v>
      </c>
      <c r="P26" s="51">
        <v>61</v>
      </c>
      <c r="Q26" s="43" t="str">
        <f t="shared" si="3"/>
        <v>เลขที่ 61/2569</v>
      </c>
      <c r="R26" s="27">
        <v>69089141597</v>
      </c>
      <c r="S26" s="55">
        <v>244572</v>
      </c>
      <c r="T26" s="55">
        <v>244593</v>
      </c>
      <c r="U26" s="36" t="s">
        <v>331</v>
      </c>
      <c r="V26" s="27" t="s">
        <v>332</v>
      </c>
      <c r="W26" s="55">
        <v>244587</v>
      </c>
      <c r="X26" s="55">
        <v>244592</v>
      </c>
      <c r="Y26" s="55"/>
      <c r="Z26" s="40"/>
    </row>
    <row r="27" spans="1:26" x14ac:dyDescent="0.3">
      <c r="A27" s="27">
        <v>9</v>
      </c>
      <c r="B27" s="40" t="s">
        <v>227</v>
      </c>
      <c r="C27" s="28">
        <v>12400</v>
      </c>
      <c r="D27" s="28">
        <f>+C27</f>
        <v>12400</v>
      </c>
      <c r="E27" s="25" t="s">
        <v>105</v>
      </c>
      <c r="F27" s="40" t="s">
        <v>234</v>
      </c>
      <c r="G27" s="28">
        <v>12400</v>
      </c>
      <c r="H27" s="40" t="str">
        <f t="shared" si="1"/>
        <v>นายมนัต เอียดดำ</v>
      </c>
      <c r="I27" s="28">
        <f t="shared" si="2"/>
        <v>12400</v>
      </c>
      <c r="J27" s="51" t="s">
        <v>174</v>
      </c>
      <c r="K27" s="43" t="s">
        <v>240</v>
      </c>
      <c r="L27" s="45">
        <v>244572</v>
      </c>
      <c r="M27" s="27" t="s">
        <v>218</v>
      </c>
      <c r="N27" s="27" t="s">
        <v>249</v>
      </c>
      <c r="O27" s="27" t="s">
        <v>272</v>
      </c>
      <c r="P27" s="51">
        <v>62</v>
      </c>
      <c r="Q27" s="43" t="str">
        <f t="shared" si="3"/>
        <v>เลขที่ 62/2569</v>
      </c>
      <c r="R27" s="27">
        <v>69089143121</v>
      </c>
      <c r="S27" s="55">
        <v>244572</v>
      </c>
      <c r="T27" s="55">
        <v>244593</v>
      </c>
      <c r="U27" s="36" t="s">
        <v>333</v>
      </c>
      <c r="V27" s="27" t="s">
        <v>334</v>
      </c>
      <c r="W27" s="55">
        <v>244582</v>
      </c>
      <c r="X27" s="55">
        <v>244587</v>
      </c>
      <c r="Y27" s="55"/>
      <c r="Z27" s="40"/>
    </row>
    <row r="28" spans="1:26" x14ac:dyDescent="0.3">
      <c r="A28" s="27">
        <v>10</v>
      </c>
      <c r="B28" s="40" t="s">
        <v>228</v>
      </c>
      <c r="C28" s="28">
        <v>6900</v>
      </c>
      <c r="D28" s="28">
        <f>+C28</f>
        <v>6900</v>
      </c>
      <c r="E28" s="25" t="s">
        <v>105</v>
      </c>
      <c r="F28" s="40" t="s">
        <v>235</v>
      </c>
      <c r="G28" s="28">
        <v>6900</v>
      </c>
      <c r="H28" s="40" t="str">
        <f t="shared" si="1"/>
        <v>นายธีรพงษ์ อนุจัทร์</v>
      </c>
      <c r="I28" s="28">
        <f t="shared" si="2"/>
        <v>6900</v>
      </c>
      <c r="J28" s="29" t="s">
        <v>174</v>
      </c>
      <c r="K28" s="43" t="s">
        <v>241</v>
      </c>
      <c r="L28" s="45">
        <v>244572</v>
      </c>
      <c r="M28" s="27" t="s">
        <v>218</v>
      </c>
      <c r="N28" s="27" t="s">
        <v>249</v>
      </c>
      <c r="O28" s="35" t="s">
        <v>272</v>
      </c>
      <c r="P28" s="29">
        <v>63</v>
      </c>
      <c r="Q28" s="43" t="str">
        <f t="shared" si="3"/>
        <v>เลขที่ 63/2569</v>
      </c>
      <c r="R28" s="27">
        <v>69089149033</v>
      </c>
      <c r="S28" s="55">
        <v>244572</v>
      </c>
      <c r="T28" s="55">
        <v>244501</v>
      </c>
      <c r="U28" s="36" t="s">
        <v>335</v>
      </c>
      <c r="V28" s="48" t="s">
        <v>336</v>
      </c>
      <c r="W28" s="55">
        <v>244589</v>
      </c>
      <c r="X28" s="55">
        <v>244592</v>
      </c>
      <c r="Y28" s="55"/>
      <c r="Z28" s="40"/>
    </row>
    <row r="29" spans="1:26" x14ac:dyDescent="0.3">
      <c r="A29" s="27">
        <v>11</v>
      </c>
      <c r="B29" s="40" t="s">
        <v>229</v>
      </c>
      <c r="C29" s="28">
        <v>2200</v>
      </c>
      <c r="D29" s="28">
        <f>+C29</f>
        <v>2200</v>
      </c>
      <c r="E29" s="25" t="s">
        <v>105</v>
      </c>
      <c r="F29" s="40" t="s">
        <v>236</v>
      </c>
      <c r="G29" s="28">
        <v>2200</v>
      </c>
      <c r="H29" s="40" t="str">
        <f t="shared" si="1"/>
        <v>นายวิจารย์ ถิ่นไทรขึง</v>
      </c>
      <c r="I29" s="28">
        <f t="shared" si="2"/>
        <v>2200</v>
      </c>
      <c r="J29" s="29" t="s">
        <v>174</v>
      </c>
      <c r="K29" s="43" t="s">
        <v>242</v>
      </c>
      <c r="L29" s="45">
        <v>244572</v>
      </c>
      <c r="M29" s="27" t="s">
        <v>218</v>
      </c>
      <c r="N29" s="27" t="s">
        <v>249</v>
      </c>
      <c r="O29" s="27" t="s">
        <v>272</v>
      </c>
      <c r="P29" s="29">
        <v>64</v>
      </c>
      <c r="Q29" s="43" t="str">
        <f t="shared" si="3"/>
        <v>เลขที่ 64/2569</v>
      </c>
      <c r="R29" s="27">
        <v>69089143857</v>
      </c>
      <c r="S29" s="55">
        <v>244572</v>
      </c>
      <c r="T29" s="55">
        <v>244593</v>
      </c>
      <c r="U29" s="36" t="s">
        <v>337</v>
      </c>
      <c r="V29" s="27" t="s">
        <v>338</v>
      </c>
      <c r="W29" s="55">
        <v>244592</v>
      </c>
      <c r="X29" s="55">
        <v>244592</v>
      </c>
      <c r="Y29" s="55"/>
      <c r="Z29" s="40"/>
    </row>
    <row r="30" spans="1:26" x14ac:dyDescent="0.3">
      <c r="A30" s="27">
        <v>12</v>
      </c>
      <c r="B30" s="40" t="s">
        <v>251</v>
      </c>
      <c r="C30" s="28">
        <v>491900</v>
      </c>
      <c r="D30" s="28">
        <v>455631.25</v>
      </c>
      <c r="E30" s="27" t="s">
        <v>105</v>
      </c>
      <c r="F30" s="40" t="s">
        <v>252</v>
      </c>
      <c r="G30" s="28">
        <v>455000</v>
      </c>
      <c r="H30" s="40" t="str">
        <f t="shared" si="1"/>
        <v>ห้างหุ้นส่วนจำกัด พลพิชัย 2531</v>
      </c>
      <c r="I30" s="81">
        <f t="shared" si="2"/>
        <v>455000</v>
      </c>
      <c r="J30" s="29" t="s">
        <v>174</v>
      </c>
      <c r="K30" s="43" t="s">
        <v>253</v>
      </c>
      <c r="L30" s="47">
        <v>244574</v>
      </c>
      <c r="M30" s="27" t="s">
        <v>218</v>
      </c>
      <c r="N30" s="39" t="s">
        <v>254</v>
      </c>
      <c r="O30" s="27" t="s">
        <v>273</v>
      </c>
      <c r="P30" s="29">
        <v>10</v>
      </c>
      <c r="Q30" s="43" t="str">
        <f t="shared" si="3"/>
        <v>เลขที่ 10/2569</v>
      </c>
      <c r="R30" s="27">
        <v>69089028605</v>
      </c>
      <c r="S30" s="55">
        <v>244574</v>
      </c>
      <c r="T30" s="55">
        <v>244619</v>
      </c>
      <c r="U30" s="36" t="s">
        <v>303</v>
      </c>
      <c r="V30" s="27" t="s">
        <v>306</v>
      </c>
      <c r="W30" s="55">
        <v>244586</v>
      </c>
      <c r="X30" s="55">
        <v>244588</v>
      </c>
      <c r="Y30" s="55">
        <v>244601</v>
      </c>
      <c r="Z30" s="40"/>
    </row>
    <row r="31" spans="1:26" x14ac:dyDescent="0.3">
      <c r="A31" s="27">
        <v>13</v>
      </c>
      <c r="B31" s="40" t="s">
        <v>255</v>
      </c>
      <c r="C31" s="28">
        <v>119000</v>
      </c>
      <c r="D31" s="28">
        <v>119503.58</v>
      </c>
      <c r="E31" s="27" t="s">
        <v>105</v>
      </c>
      <c r="F31" s="40" t="s">
        <v>139</v>
      </c>
      <c r="G31" s="28">
        <v>118500</v>
      </c>
      <c r="H31" s="40" t="str">
        <f t="shared" si="1"/>
        <v>ห้างหุ้นส่วนจำกัด นิวนอร์มอล 63</v>
      </c>
      <c r="I31" s="81">
        <f t="shared" si="2"/>
        <v>118500</v>
      </c>
      <c r="J31" s="29" t="s">
        <v>174</v>
      </c>
      <c r="K31" s="43" t="s">
        <v>256</v>
      </c>
      <c r="L31" s="47">
        <v>244574</v>
      </c>
      <c r="M31" s="27" t="s">
        <v>218</v>
      </c>
      <c r="N31" s="39" t="s">
        <v>254</v>
      </c>
      <c r="O31" s="27" t="s">
        <v>273</v>
      </c>
      <c r="P31" s="29">
        <v>11</v>
      </c>
      <c r="Q31" s="43" t="str">
        <f t="shared" si="3"/>
        <v>เลขที่ 11/2569</v>
      </c>
      <c r="R31" s="27">
        <v>69089027978</v>
      </c>
      <c r="S31" s="55">
        <v>244574</v>
      </c>
      <c r="T31" s="55">
        <v>244604</v>
      </c>
      <c r="U31" s="36" t="s">
        <v>296</v>
      </c>
      <c r="V31" s="27" t="s">
        <v>297</v>
      </c>
      <c r="W31" s="55" t="s">
        <v>360</v>
      </c>
      <c r="X31" s="55"/>
      <c r="Y31" s="55"/>
      <c r="Z31" s="40" t="s">
        <v>305</v>
      </c>
    </row>
    <row r="32" spans="1:26" x14ac:dyDescent="0.3">
      <c r="A32" s="27">
        <v>14</v>
      </c>
      <c r="B32" s="40" t="s">
        <v>230</v>
      </c>
      <c r="C32" s="28">
        <v>4000</v>
      </c>
      <c r="D32" s="28">
        <f>+C32</f>
        <v>4000</v>
      </c>
      <c r="E32" s="25" t="s">
        <v>105</v>
      </c>
      <c r="F32" s="40" t="s">
        <v>207</v>
      </c>
      <c r="G32" s="28">
        <v>4000</v>
      </c>
      <c r="H32" s="40" t="str">
        <f t="shared" si="1"/>
        <v>ร้านธนภัทร แอร์ โดย นายธนภัทร สุวรรณบุตร</v>
      </c>
      <c r="I32" s="28">
        <f t="shared" si="2"/>
        <v>4000</v>
      </c>
      <c r="J32" s="29" t="s">
        <v>174</v>
      </c>
      <c r="K32" s="43" t="s">
        <v>243</v>
      </c>
      <c r="L32" s="47">
        <v>244574</v>
      </c>
      <c r="M32" s="27" t="s">
        <v>218</v>
      </c>
      <c r="N32" s="39" t="s">
        <v>249</v>
      </c>
      <c r="O32" s="27" t="s">
        <v>272</v>
      </c>
      <c r="P32" s="29">
        <v>65</v>
      </c>
      <c r="Q32" s="43" t="str">
        <f t="shared" si="3"/>
        <v>เลขที่ 65/2569</v>
      </c>
      <c r="R32" s="27">
        <v>69089153474</v>
      </c>
      <c r="S32" s="55">
        <v>244574</v>
      </c>
      <c r="T32" s="55">
        <v>244581</v>
      </c>
      <c r="U32" s="36" t="s">
        <v>324</v>
      </c>
      <c r="V32" s="27" t="s">
        <v>325</v>
      </c>
      <c r="W32" s="55">
        <v>244575</v>
      </c>
      <c r="X32" s="55">
        <v>244575</v>
      </c>
      <c r="Y32" s="55"/>
      <c r="Z32" s="40"/>
    </row>
    <row r="33" spans="1:26" x14ac:dyDescent="0.3">
      <c r="A33" s="27">
        <v>15</v>
      </c>
      <c r="B33" s="40" t="s">
        <v>257</v>
      </c>
      <c r="C33" s="28">
        <v>408000</v>
      </c>
      <c r="D33" s="28">
        <v>379351.02</v>
      </c>
      <c r="E33" s="27" t="s">
        <v>105</v>
      </c>
      <c r="F33" s="40" t="s">
        <v>258</v>
      </c>
      <c r="G33" s="28">
        <v>379000</v>
      </c>
      <c r="H33" s="40" t="str">
        <f t="shared" si="1"/>
        <v>ห้างหุ้นส่วนจำกัด ทรัพย์ร่ำรวย (2005) การโยธา</v>
      </c>
      <c r="I33" s="81">
        <f t="shared" si="2"/>
        <v>379000</v>
      </c>
      <c r="J33" s="29" t="s">
        <v>174</v>
      </c>
      <c r="K33" s="43" t="s">
        <v>259</v>
      </c>
      <c r="L33" s="47">
        <v>244579</v>
      </c>
      <c r="M33" s="27" t="s">
        <v>218</v>
      </c>
      <c r="N33" s="39" t="s">
        <v>254</v>
      </c>
      <c r="O33" s="27" t="s">
        <v>273</v>
      </c>
      <c r="P33" s="29">
        <v>12</v>
      </c>
      <c r="Q33" s="43" t="str">
        <f t="shared" si="3"/>
        <v>เลขที่ 12/2569</v>
      </c>
      <c r="R33" s="27">
        <v>69089019811</v>
      </c>
      <c r="S33" s="55">
        <v>244579</v>
      </c>
      <c r="T33" s="55">
        <v>244624</v>
      </c>
      <c r="U33" s="36" t="s">
        <v>310</v>
      </c>
      <c r="V33" s="27" t="s">
        <v>311</v>
      </c>
      <c r="W33" s="55">
        <v>244601</v>
      </c>
      <c r="X33" s="55">
        <v>244606</v>
      </c>
      <c r="Y33" s="55">
        <v>244610</v>
      </c>
      <c r="Z33" s="40"/>
    </row>
    <row r="34" spans="1:26" x14ac:dyDescent="0.3">
      <c r="A34" s="27">
        <v>16</v>
      </c>
      <c r="B34" s="40" t="s">
        <v>260</v>
      </c>
      <c r="C34" s="28">
        <v>498000</v>
      </c>
      <c r="D34" s="28">
        <v>458998.34</v>
      </c>
      <c r="E34" s="27" t="s">
        <v>105</v>
      </c>
      <c r="F34" s="40" t="s">
        <v>160</v>
      </c>
      <c r="G34" s="28">
        <v>458000</v>
      </c>
      <c r="H34" s="40" t="str">
        <f t="shared" si="1"/>
        <v>บริษัท สยามควอลิตี้ คอนกรีต จำกัด</v>
      </c>
      <c r="I34" s="81">
        <f t="shared" si="2"/>
        <v>458000</v>
      </c>
      <c r="J34" s="29" t="s">
        <v>174</v>
      </c>
      <c r="K34" s="43" t="s">
        <v>261</v>
      </c>
      <c r="L34" s="47">
        <v>244581</v>
      </c>
      <c r="M34" s="27" t="s">
        <v>218</v>
      </c>
      <c r="N34" s="39" t="s">
        <v>254</v>
      </c>
      <c r="O34" s="38" t="s">
        <v>273</v>
      </c>
      <c r="P34" s="29">
        <v>13</v>
      </c>
      <c r="Q34" s="43" t="str">
        <f t="shared" si="3"/>
        <v>เลขที่ 13/2569</v>
      </c>
      <c r="R34" s="27">
        <v>69089078180</v>
      </c>
      <c r="S34" s="55">
        <v>244581</v>
      </c>
      <c r="T34" s="55">
        <v>244626</v>
      </c>
      <c r="U34" s="36" t="s">
        <v>301</v>
      </c>
      <c r="V34" s="27" t="s">
        <v>302</v>
      </c>
      <c r="W34" s="55">
        <v>244599</v>
      </c>
      <c r="X34" s="55">
        <v>244602</v>
      </c>
      <c r="Y34" s="55">
        <v>244613</v>
      </c>
      <c r="Z34" s="40"/>
    </row>
    <row r="35" spans="1:26" x14ac:dyDescent="0.3">
      <c r="A35" s="27">
        <v>17</v>
      </c>
      <c r="B35" s="40" t="s">
        <v>262</v>
      </c>
      <c r="C35" s="28">
        <v>295600</v>
      </c>
      <c r="D35" s="28">
        <v>300251.78999999998</v>
      </c>
      <c r="E35" s="27" t="s">
        <v>105</v>
      </c>
      <c r="F35" s="40" t="s">
        <v>159</v>
      </c>
      <c r="G35" s="28">
        <v>294900</v>
      </c>
      <c r="H35" s="40" t="str">
        <f t="shared" si="1"/>
        <v>นายสายัญ ถิ่นมะเดื่อ</v>
      </c>
      <c r="I35" s="81">
        <f t="shared" si="2"/>
        <v>294900</v>
      </c>
      <c r="J35" s="29" t="s">
        <v>174</v>
      </c>
      <c r="K35" s="43" t="s">
        <v>263</v>
      </c>
      <c r="L35" s="47">
        <v>244581</v>
      </c>
      <c r="M35" s="27" t="s">
        <v>218</v>
      </c>
      <c r="N35" s="39" t="s">
        <v>254</v>
      </c>
      <c r="O35" s="27" t="s">
        <v>273</v>
      </c>
      <c r="P35" s="29">
        <v>14</v>
      </c>
      <c r="Q35" s="43" t="str">
        <f t="shared" si="3"/>
        <v>เลขที่ 14/2569</v>
      </c>
      <c r="R35" s="27">
        <v>69089083219</v>
      </c>
      <c r="S35" s="55">
        <v>244581</v>
      </c>
      <c r="T35" s="55">
        <v>244671</v>
      </c>
      <c r="U35" s="36" t="s">
        <v>307</v>
      </c>
      <c r="V35" s="27" t="s">
        <v>308</v>
      </c>
      <c r="W35" s="55" t="s">
        <v>360</v>
      </c>
      <c r="X35" s="55"/>
      <c r="Y35" s="55"/>
      <c r="Z35" s="40"/>
    </row>
    <row r="36" spans="1:26" x14ac:dyDescent="0.3">
      <c r="A36" s="27">
        <v>18</v>
      </c>
      <c r="B36" s="40" t="s">
        <v>264</v>
      </c>
      <c r="C36" s="28">
        <v>295600</v>
      </c>
      <c r="D36" s="28">
        <v>300251.78999999998</v>
      </c>
      <c r="E36" s="27" t="s">
        <v>105</v>
      </c>
      <c r="F36" s="40" t="s">
        <v>159</v>
      </c>
      <c r="G36" s="28">
        <v>294900</v>
      </c>
      <c r="H36" s="40" t="str">
        <f t="shared" si="1"/>
        <v>นายสายัญ ถิ่นมะเดื่อ</v>
      </c>
      <c r="I36" s="81">
        <f t="shared" si="2"/>
        <v>294900</v>
      </c>
      <c r="J36" s="29" t="s">
        <v>174</v>
      </c>
      <c r="K36" s="43" t="s">
        <v>265</v>
      </c>
      <c r="L36" s="47">
        <v>244581</v>
      </c>
      <c r="M36" s="27" t="s">
        <v>218</v>
      </c>
      <c r="N36" s="39" t="s">
        <v>254</v>
      </c>
      <c r="O36" s="27" t="s">
        <v>273</v>
      </c>
      <c r="P36" s="29">
        <v>15</v>
      </c>
      <c r="Q36" s="43" t="str">
        <f t="shared" si="3"/>
        <v>เลขที่ 15/2569</v>
      </c>
      <c r="R36" s="27"/>
      <c r="S36" s="55">
        <v>244581</v>
      </c>
      <c r="T36" s="55">
        <v>244671</v>
      </c>
      <c r="U36" s="36" t="s">
        <v>307</v>
      </c>
      <c r="V36" s="27" t="s">
        <v>308</v>
      </c>
      <c r="W36" s="55" t="s">
        <v>360</v>
      </c>
      <c r="X36" s="55"/>
      <c r="Y36" s="55"/>
      <c r="Z36" s="40"/>
    </row>
    <row r="37" spans="1:26" x14ac:dyDescent="0.3">
      <c r="A37" s="27">
        <v>19</v>
      </c>
      <c r="B37" s="40" t="s">
        <v>220</v>
      </c>
      <c r="C37" s="28">
        <v>9130</v>
      </c>
      <c r="D37" s="28">
        <f>+C37</f>
        <v>9130</v>
      </c>
      <c r="E37" s="25" t="s">
        <v>105</v>
      </c>
      <c r="F37" s="40" t="s">
        <v>180</v>
      </c>
      <c r="G37" s="28">
        <v>9130</v>
      </c>
      <c r="H37" s="40" t="str">
        <f t="shared" si="1"/>
        <v>ร้านเทียนโชค เชอร์วิส</v>
      </c>
      <c r="I37" s="28">
        <f t="shared" si="2"/>
        <v>9130</v>
      </c>
      <c r="J37" s="29" t="s">
        <v>174</v>
      </c>
      <c r="K37" s="43" t="s">
        <v>195</v>
      </c>
      <c r="L37" s="47">
        <v>244581</v>
      </c>
      <c r="M37" s="27" t="s">
        <v>218</v>
      </c>
      <c r="N37" s="39" t="s">
        <v>249</v>
      </c>
      <c r="O37" s="27" t="s">
        <v>271</v>
      </c>
      <c r="P37" s="29">
        <v>55</v>
      </c>
      <c r="Q37" s="43" t="str">
        <f t="shared" si="3"/>
        <v>เลขที่ 55/2569</v>
      </c>
      <c r="R37" s="27">
        <v>69089350038</v>
      </c>
      <c r="S37" s="55">
        <v>244581</v>
      </c>
      <c r="T37" s="55">
        <v>244588</v>
      </c>
      <c r="U37" s="36" t="s">
        <v>8</v>
      </c>
      <c r="V37" s="27" t="s">
        <v>347</v>
      </c>
      <c r="W37" s="55">
        <v>244585</v>
      </c>
      <c r="X37" s="55">
        <v>244585</v>
      </c>
      <c r="Y37" s="55"/>
      <c r="Z37" s="40"/>
    </row>
    <row r="38" spans="1:26" x14ac:dyDescent="0.3">
      <c r="A38" s="27">
        <v>20</v>
      </c>
      <c r="B38" s="40" t="s">
        <v>221</v>
      </c>
      <c r="C38" s="28">
        <v>1375</v>
      </c>
      <c r="D38" s="28">
        <f>+C38</f>
        <v>1375</v>
      </c>
      <c r="E38" s="25" t="s">
        <v>105</v>
      </c>
      <c r="F38" s="40" t="s">
        <v>180</v>
      </c>
      <c r="G38" s="28">
        <v>1375</v>
      </c>
      <c r="H38" s="40" t="str">
        <f>+F37</f>
        <v>ร้านเทียนโชค เชอร์วิส</v>
      </c>
      <c r="I38" s="28">
        <f t="shared" ref="I38:I56" si="4">+G38</f>
        <v>1375</v>
      </c>
      <c r="J38" s="29" t="s">
        <v>174</v>
      </c>
      <c r="K38" s="43" t="s">
        <v>196</v>
      </c>
      <c r="L38" s="47">
        <v>244581</v>
      </c>
      <c r="M38" s="27" t="s">
        <v>218</v>
      </c>
      <c r="N38" s="39" t="s">
        <v>249</v>
      </c>
      <c r="O38" s="27" t="s">
        <v>271</v>
      </c>
      <c r="P38" s="29">
        <v>56</v>
      </c>
      <c r="Q38" s="43" t="str">
        <f t="shared" si="3"/>
        <v>เลขที่ 56/2569</v>
      </c>
      <c r="R38" s="27">
        <v>69089353639</v>
      </c>
      <c r="S38" s="55">
        <v>244581</v>
      </c>
      <c r="T38" s="55">
        <v>244602</v>
      </c>
      <c r="U38" s="36" t="s">
        <v>8</v>
      </c>
      <c r="V38" s="27" t="s">
        <v>347</v>
      </c>
      <c r="W38" s="55">
        <v>244585</v>
      </c>
      <c r="X38" s="55">
        <v>244585</v>
      </c>
      <c r="Y38" s="55"/>
      <c r="Z38" s="40"/>
    </row>
    <row r="39" spans="1:26" x14ac:dyDescent="0.3">
      <c r="A39" s="27">
        <v>21</v>
      </c>
      <c r="B39" s="40" t="s">
        <v>222</v>
      </c>
      <c r="C39" s="28">
        <v>4045</v>
      </c>
      <c r="D39" s="28">
        <f>+C39</f>
        <v>4045</v>
      </c>
      <c r="E39" s="25" t="s">
        <v>105</v>
      </c>
      <c r="F39" s="40" t="s">
        <v>180</v>
      </c>
      <c r="G39" s="28">
        <v>4045</v>
      </c>
      <c r="H39" s="40" t="str">
        <f>+F38</f>
        <v>ร้านเทียนโชค เชอร์วิส</v>
      </c>
      <c r="I39" s="28">
        <f t="shared" si="4"/>
        <v>4045</v>
      </c>
      <c r="J39" s="29" t="s">
        <v>174</v>
      </c>
      <c r="K39" s="43" t="s">
        <v>213</v>
      </c>
      <c r="L39" s="47">
        <v>244581</v>
      </c>
      <c r="M39" s="27" t="s">
        <v>218</v>
      </c>
      <c r="N39" s="39" t="s">
        <v>249</v>
      </c>
      <c r="O39" s="27" t="s">
        <v>271</v>
      </c>
      <c r="P39" s="29">
        <v>57</v>
      </c>
      <c r="Q39" s="43" t="str">
        <f t="shared" ref="Q39:Q55" si="5">+K39</f>
        <v>เลขที่ 57/2569</v>
      </c>
      <c r="R39" s="27">
        <v>69089353001</v>
      </c>
      <c r="S39" s="55">
        <v>244581</v>
      </c>
      <c r="T39" s="55">
        <v>244602</v>
      </c>
      <c r="U39" s="36" t="s">
        <v>8</v>
      </c>
      <c r="V39" s="27" t="s">
        <v>347</v>
      </c>
      <c r="W39" s="55">
        <v>244585</v>
      </c>
      <c r="X39" s="55">
        <v>244585</v>
      </c>
      <c r="Y39" s="55"/>
      <c r="Z39" s="40"/>
    </row>
    <row r="40" spans="1:26" x14ac:dyDescent="0.3">
      <c r="A40" s="27">
        <v>22</v>
      </c>
      <c r="B40" s="40" t="s">
        <v>266</v>
      </c>
      <c r="C40" s="28">
        <v>261900</v>
      </c>
      <c r="D40" s="28">
        <v>243347.64</v>
      </c>
      <c r="E40" s="27" t="s">
        <v>105</v>
      </c>
      <c r="F40" s="40" t="s">
        <v>139</v>
      </c>
      <c r="G40" s="28">
        <v>243000</v>
      </c>
      <c r="H40" s="40" t="str">
        <f t="shared" ref="H40:H56" si="6">+F40</f>
        <v>ห้างหุ้นส่วนจำกัด นิวนอร์มอล 63</v>
      </c>
      <c r="I40" s="81">
        <f t="shared" si="4"/>
        <v>243000</v>
      </c>
      <c r="J40" s="29" t="s">
        <v>174</v>
      </c>
      <c r="K40" s="43" t="s">
        <v>267</v>
      </c>
      <c r="L40" s="47">
        <v>244582</v>
      </c>
      <c r="M40" s="27" t="s">
        <v>218</v>
      </c>
      <c r="N40" s="39" t="s">
        <v>254</v>
      </c>
      <c r="O40" s="27" t="s">
        <v>273</v>
      </c>
      <c r="P40" s="29">
        <v>16</v>
      </c>
      <c r="Q40" s="43" t="str">
        <f t="shared" si="5"/>
        <v>เลขที่ 16/2569</v>
      </c>
      <c r="R40" s="27">
        <v>69089201833</v>
      </c>
      <c r="S40" s="55">
        <v>244582</v>
      </c>
      <c r="T40" s="55">
        <v>244627</v>
      </c>
      <c r="U40" s="36" t="s">
        <v>296</v>
      </c>
      <c r="V40" s="27" t="s">
        <v>297</v>
      </c>
      <c r="W40" s="55" t="s">
        <v>360</v>
      </c>
      <c r="X40" s="55"/>
      <c r="Y40" s="55"/>
      <c r="Z40" s="40"/>
    </row>
    <row r="41" spans="1:26" x14ac:dyDescent="0.3">
      <c r="A41" s="27">
        <v>23</v>
      </c>
      <c r="B41" s="40" t="s">
        <v>231</v>
      </c>
      <c r="C41" s="28">
        <v>16114</v>
      </c>
      <c r="D41" s="28">
        <f>+C41</f>
        <v>16114</v>
      </c>
      <c r="E41" s="25" t="s">
        <v>105</v>
      </c>
      <c r="F41" s="40" t="s">
        <v>237</v>
      </c>
      <c r="G41" s="28">
        <v>16114</v>
      </c>
      <c r="H41" s="40" t="str">
        <f t="shared" si="6"/>
        <v>บจก.ยูดี ทรัคส์ คอร์ปอร์เรชั่น</v>
      </c>
      <c r="I41" s="28">
        <f t="shared" si="4"/>
        <v>16114</v>
      </c>
      <c r="J41" s="29" t="s">
        <v>174</v>
      </c>
      <c r="K41" s="43" t="s">
        <v>244</v>
      </c>
      <c r="L41" s="47">
        <v>244585</v>
      </c>
      <c r="M41" s="27" t="s">
        <v>218</v>
      </c>
      <c r="N41" s="39" t="s">
        <v>249</v>
      </c>
      <c r="O41" s="27" t="s">
        <v>272</v>
      </c>
      <c r="P41" s="29">
        <v>66</v>
      </c>
      <c r="Q41" s="43" t="str">
        <f t="shared" si="5"/>
        <v>เลขที่ 66/2569</v>
      </c>
      <c r="R41" s="27">
        <v>69089383884</v>
      </c>
      <c r="S41" s="55">
        <v>244585</v>
      </c>
      <c r="T41" s="55">
        <v>244592</v>
      </c>
      <c r="U41" s="36" t="s">
        <v>339</v>
      </c>
      <c r="V41" s="27" t="s">
        <v>340</v>
      </c>
      <c r="W41" s="55">
        <v>244589</v>
      </c>
      <c r="X41" s="55">
        <v>244589</v>
      </c>
      <c r="Y41" s="55"/>
      <c r="Z41" s="40"/>
    </row>
    <row r="42" spans="1:26" x14ac:dyDescent="0.3">
      <c r="A42" s="27">
        <v>24</v>
      </c>
      <c r="B42" s="40" t="s">
        <v>223</v>
      </c>
      <c r="C42" s="28">
        <v>7000</v>
      </c>
      <c r="D42" s="28">
        <f>+C42</f>
        <v>7000</v>
      </c>
      <c r="E42" s="25" t="s">
        <v>105</v>
      </c>
      <c r="F42" s="40" t="s">
        <v>224</v>
      </c>
      <c r="G42" s="28">
        <v>7000</v>
      </c>
      <c r="H42" s="40" t="str">
        <f t="shared" si="6"/>
        <v>ร้านหมออนามัย</v>
      </c>
      <c r="I42" s="28">
        <f t="shared" si="4"/>
        <v>7000</v>
      </c>
      <c r="J42" s="29" t="s">
        <v>174</v>
      </c>
      <c r="K42" s="43" t="s">
        <v>214</v>
      </c>
      <c r="L42" s="47">
        <v>244588</v>
      </c>
      <c r="M42" s="27" t="s">
        <v>218</v>
      </c>
      <c r="N42" s="39" t="s">
        <v>249</v>
      </c>
      <c r="O42" s="27" t="s">
        <v>271</v>
      </c>
      <c r="P42" s="29">
        <v>58</v>
      </c>
      <c r="Q42" s="43" t="str">
        <f t="shared" si="5"/>
        <v>เลขที่ 58/2569</v>
      </c>
      <c r="R42" s="27">
        <v>69089492643</v>
      </c>
      <c r="S42" s="55">
        <v>244588</v>
      </c>
      <c r="T42" s="55">
        <v>244595</v>
      </c>
      <c r="U42" s="36" t="s">
        <v>354</v>
      </c>
      <c r="V42" s="27" t="s">
        <v>355</v>
      </c>
      <c r="W42" s="55">
        <v>244594</v>
      </c>
      <c r="X42" s="55">
        <v>244594</v>
      </c>
      <c r="Y42" s="55"/>
      <c r="Z42" s="40"/>
    </row>
    <row r="43" spans="1:26" x14ac:dyDescent="0.3">
      <c r="A43" s="27">
        <v>25</v>
      </c>
      <c r="B43" s="40" t="s">
        <v>183</v>
      </c>
      <c r="C43" s="28">
        <v>1470</v>
      </c>
      <c r="D43" s="28">
        <f>+C43</f>
        <v>1470</v>
      </c>
      <c r="E43" s="25" t="s">
        <v>105</v>
      </c>
      <c r="F43" s="40" t="s">
        <v>225</v>
      </c>
      <c r="G43" s="28">
        <v>1470</v>
      </c>
      <c r="H43" s="40" t="str">
        <f t="shared" si="6"/>
        <v>บ้านหานดำวัสดุก่อสร้าง</v>
      </c>
      <c r="I43" s="28">
        <f t="shared" si="4"/>
        <v>1470</v>
      </c>
      <c r="J43" s="29" t="s">
        <v>174</v>
      </c>
      <c r="K43" s="43" t="s">
        <v>215</v>
      </c>
      <c r="L43" s="47">
        <v>244588</v>
      </c>
      <c r="M43" s="27" t="s">
        <v>218</v>
      </c>
      <c r="N43" s="39" t="s">
        <v>249</v>
      </c>
      <c r="O43" s="27" t="s">
        <v>271</v>
      </c>
      <c r="P43" s="29">
        <v>59</v>
      </c>
      <c r="Q43" s="43" t="str">
        <f t="shared" si="5"/>
        <v>เลขที่ 59/2569</v>
      </c>
      <c r="R43" s="27">
        <v>69089480820</v>
      </c>
      <c r="S43" s="55">
        <v>244588</v>
      </c>
      <c r="T43" s="55">
        <v>244595</v>
      </c>
      <c r="U43" s="36" t="s">
        <v>345</v>
      </c>
      <c r="V43" s="27" t="s">
        <v>346</v>
      </c>
      <c r="W43" s="55">
        <v>244589</v>
      </c>
      <c r="X43" s="55">
        <v>244589</v>
      </c>
      <c r="Y43" s="55"/>
      <c r="Z43" s="40"/>
    </row>
    <row r="44" spans="1:26" x14ac:dyDescent="0.3">
      <c r="A44" s="27">
        <v>26</v>
      </c>
      <c r="B44" s="40" t="s">
        <v>268</v>
      </c>
      <c r="C44" s="28">
        <v>610800</v>
      </c>
      <c r="D44" s="28">
        <v>653296.25</v>
      </c>
      <c r="E44" s="27" t="s">
        <v>105</v>
      </c>
      <c r="F44" s="40" t="s">
        <v>160</v>
      </c>
      <c r="G44" s="28">
        <v>604000</v>
      </c>
      <c r="H44" s="40" t="str">
        <f t="shared" si="6"/>
        <v>บริษัท สยามควอลิตี้ คอนกรีต จำกัด</v>
      </c>
      <c r="I44" s="81">
        <f t="shared" si="4"/>
        <v>604000</v>
      </c>
      <c r="J44" s="29" t="s">
        <v>174</v>
      </c>
      <c r="K44" s="43" t="s">
        <v>269</v>
      </c>
      <c r="L44" s="47">
        <v>244589</v>
      </c>
      <c r="M44" s="27" t="s">
        <v>218</v>
      </c>
      <c r="N44" s="39" t="s">
        <v>248</v>
      </c>
      <c r="O44" s="27" t="s">
        <v>273</v>
      </c>
      <c r="P44" s="29">
        <v>17</v>
      </c>
      <c r="Q44" s="43" t="str">
        <f t="shared" si="5"/>
        <v>เลขที่ 17/2569</v>
      </c>
      <c r="R44" s="27">
        <v>69069530391</v>
      </c>
      <c r="S44" s="55">
        <v>244589</v>
      </c>
      <c r="T44" s="55">
        <v>604000</v>
      </c>
      <c r="U44" s="36" t="s">
        <v>309</v>
      </c>
      <c r="V44" s="27">
        <v>870122114</v>
      </c>
      <c r="W44" s="55" t="s">
        <v>360</v>
      </c>
      <c r="X44" s="55"/>
      <c r="Y44" s="55"/>
      <c r="Z44" s="40"/>
    </row>
    <row r="45" spans="1:26" x14ac:dyDescent="0.3">
      <c r="A45" s="27">
        <v>27</v>
      </c>
      <c r="B45" s="40" t="s">
        <v>232</v>
      </c>
      <c r="C45" s="28">
        <v>135000</v>
      </c>
      <c r="D45" s="28">
        <f>+C45</f>
        <v>135000</v>
      </c>
      <c r="E45" s="27" t="s">
        <v>105</v>
      </c>
      <c r="F45" s="40" t="s">
        <v>238</v>
      </c>
      <c r="G45" s="28">
        <v>135000</v>
      </c>
      <c r="H45" s="40" t="str">
        <f t="shared" si="6"/>
        <v>นายณรงค์ วิภารัตนาพร</v>
      </c>
      <c r="I45" s="28">
        <f t="shared" si="4"/>
        <v>135000</v>
      </c>
      <c r="J45" s="29" t="s">
        <v>174</v>
      </c>
      <c r="K45" s="43" t="s">
        <v>245</v>
      </c>
      <c r="L45" s="47">
        <v>244592</v>
      </c>
      <c r="M45" s="27" t="s">
        <v>218</v>
      </c>
      <c r="N45" s="39" t="s">
        <v>249</v>
      </c>
      <c r="O45" s="27" t="s">
        <v>272</v>
      </c>
      <c r="P45" s="29">
        <v>67</v>
      </c>
      <c r="Q45" s="43" t="str">
        <f t="shared" si="5"/>
        <v>เลขที่ 67/2569</v>
      </c>
      <c r="R45" s="27">
        <v>69089571592</v>
      </c>
      <c r="S45" s="55">
        <v>244592</v>
      </c>
      <c r="T45" s="55">
        <v>244595</v>
      </c>
      <c r="U45" s="36" t="s">
        <v>341</v>
      </c>
      <c r="V45" s="27" t="s">
        <v>342</v>
      </c>
      <c r="W45" s="55">
        <v>244595</v>
      </c>
      <c r="X45" s="55">
        <v>244568</v>
      </c>
      <c r="Y45" s="55"/>
      <c r="Z45" s="40"/>
    </row>
    <row r="46" spans="1:26" x14ac:dyDescent="0.3">
      <c r="A46" s="27">
        <v>28</v>
      </c>
      <c r="B46" s="40" t="s">
        <v>183</v>
      </c>
      <c r="C46" s="28">
        <v>19500</v>
      </c>
      <c r="D46" s="28">
        <f>+C46</f>
        <v>19500</v>
      </c>
      <c r="E46" s="25" t="s">
        <v>105</v>
      </c>
      <c r="F46" s="40" t="s">
        <v>290</v>
      </c>
      <c r="G46" s="28">
        <v>19500</v>
      </c>
      <c r="H46" s="40" t="str">
        <f t="shared" si="6"/>
        <v>บริษัททรัพย์อุดมทองจำกัด</v>
      </c>
      <c r="I46" s="28">
        <f t="shared" si="4"/>
        <v>19500</v>
      </c>
      <c r="J46" s="27" t="s">
        <v>174</v>
      </c>
      <c r="K46" s="43" t="s">
        <v>216</v>
      </c>
      <c r="L46" s="47">
        <v>244593</v>
      </c>
      <c r="M46" s="27" t="s">
        <v>289</v>
      </c>
      <c r="N46" s="39" t="s">
        <v>249</v>
      </c>
      <c r="O46" s="35" t="s">
        <v>271</v>
      </c>
      <c r="P46" s="27">
        <v>60</v>
      </c>
      <c r="Q46" s="43" t="str">
        <f t="shared" si="5"/>
        <v>เลขที่ 60/2569</v>
      </c>
      <c r="R46" s="27">
        <v>69098637839</v>
      </c>
      <c r="S46" s="55">
        <v>244593</v>
      </c>
      <c r="T46" s="55">
        <v>244600</v>
      </c>
      <c r="U46" s="36" t="s">
        <v>356</v>
      </c>
      <c r="V46" s="27" t="s">
        <v>357</v>
      </c>
      <c r="W46" s="55">
        <v>244596</v>
      </c>
      <c r="X46" s="55">
        <v>244599</v>
      </c>
      <c r="Y46" s="55"/>
      <c r="Z46" s="40"/>
    </row>
    <row r="47" spans="1:26" x14ac:dyDescent="0.3">
      <c r="A47" s="27">
        <v>29</v>
      </c>
      <c r="B47" s="40" t="s">
        <v>189</v>
      </c>
      <c r="C47" s="30">
        <v>90560</v>
      </c>
      <c r="D47" s="30">
        <v>90560</v>
      </c>
      <c r="E47" s="25" t="s">
        <v>105</v>
      </c>
      <c r="F47" s="40" t="s">
        <v>190</v>
      </c>
      <c r="G47" s="30">
        <v>90560</v>
      </c>
      <c r="H47" s="40" t="str">
        <f t="shared" si="6"/>
        <v>ร้านรวมภัณฑ์ บ้านนาเดิม</v>
      </c>
      <c r="I47" s="28">
        <f t="shared" si="4"/>
        <v>90560</v>
      </c>
      <c r="J47" s="27" t="s">
        <v>174</v>
      </c>
      <c r="K47" s="44" t="s">
        <v>239</v>
      </c>
      <c r="L47" s="47">
        <v>244599</v>
      </c>
      <c r="M47" s="27" t="s">
        <v>289</v>
      </c>
      <c r="N47" s="39" t="s">
        <v>249</v>
      </c>
      <c r="O47" s="27" t="s">
        <v>271</v>
      </c>
      <c r="P47" s="27">
        <v>61</v>
      </c>
      <c r="Q47" s="43" t="str">
        <f t="shared" si="5"/>
        <v>เลขที่ 61/2569</v>
      </c>
      <c r="R47" s="27">
        <v>69089664732</v>
      </c>
      <c r="S47" s="55">
        <v>244599</v>
      </c>
      <c r="T47" s="55">
        <v>244606</v>
      </c>
      <c r="U47" s="36" t="s">
        <v>352</v>
      </c>
      <c r="V47" s="27" t="s">
        <v>353</v>
      </c>
      <c r="W47" s="55">
        <v>244602</v>
      </c>
      <c r="X47" s="55">
        <v>244602</v>
      </c>
      <c r="Y47" s="55"/>
      <c r="Z47" s="40"/>
    </row>
    <row r="48" spans="1:26" x14ac:dyDescent="0.3">
      <c r="A48" s="27">
        <v>30</v>
      </c>
      <c r="B48" s="40" t="s">
        <v>287</v>
      </c>
      <c r="C48" s="28">
        <v>470</v>
      </c>
      <c r="D48" s="28">
        <f>+C48</f>
        <v>470</v>
      </c>
      <c r="E48" s="27" t="s">
        <v>105</v>
      </c>
      <c r="F48" s="40" t="s">
        <v>181</v>
      </c>
      <c r="G48" s="28">
        <v>470</v>
      </c>
      <c r="H48" s="40" t="str">
        <f t="shared" si="6"/>
        <v>ห้างหุ้นส่วนจำกัด บ่าวคาร์แคร์ออโต้แม็ก</v>
      </c>
      <c r="I48" s="28">
        <f t="shared" si="4"/>
        <v>470</v>
      </c>
      <c r="J48" s="29" t="s">
        <v>174</v>
      </c>
      <c r="K48" s="43" t="s">
        <v>288</v>
      </c>
      <c r="L48" s="47">
        <v>244603</v>
      </c>
      <c r="M48" s="27" t="s">
        <v>289</v>
      </c>
      <c r="N48" s="39" t="s">
        <v>249</v>
      </c>
      <c r="O48" s="27" t="s">
        <v>272</v>
      </c>
      <c r="P48" s="29">
        <v>68</v>
      </c>
      <c r="Q48" s="43" t="str">
        <f t="shared" si="5"/>
        <v>เลขที่ 68/2569</v>
      </c>
      <c r="R48" s="27">
        <v>69099167663</v>
      </c>
      <c r="S48" s="55">
        <v>244603</v>
      </c>
      <c r="T48" s="55">
        <v>244610</v>
      </c>
      <c r="U48" s="36" t="s">
        <v>79</v>
      </c>
      <c r="V48" s="27" t="s">
        <v>343</v>
      </c>
      <c r="W48" s="55">
        <v>244606</v>
      </c>
      <c r="X48" s="55">
        <v>244606</v>
      </c>
      <c r="Y48" s="55"/>
      <c r="Z48" s="40"/>
    </row>
    <row r="49" spans="1:26" x14ac:dyDescent="0.3">
      <c r="A49" s="27">
        <v>31</v>
      </c>
      <c r="B49" s="40" t="s">
        <v>313</v>
      </c>
      <c r="C49" s="30">
        <v>32640</v>
      </c>
      <c r="D49" s="30">
        <v>32640</v>
      </c>
      <c r="E49" s="25" t="s">
        <v>105</v>
      </c>
      <c r="F49" s="40" t="s">
        <v>314</v>
      </c>
      <c r="G49" s="30">
        <v>32640</v>
      </c>
      <c r="H49" s="40" t="str">
        <f t="shared" si="6"/>
        <v>ร้านโอเคช็อป</v>
      </c>
      <c r="I49" s="28">
        <f t="shared" si="4"/>
        <v>32640</v>
      </c>
      <c r="J49" s="27" t="s">
        <v>174</v>
      </c>
      <c r="K49" s="44" t="s">
        <v>240</v>
      </c>
      <c r="L49" s="47">
        <v>244606</v>
      </c>
      <c r="M49" s="27" t="s">
        <v>289</v>
      </c>
      <c r="N49" s="39" t="s">
        <v>249</v>
      </c>
      <c r="O49" s="27" t="s">
        <v>271</v>
      </c>
      <c r="P49" s="27">
        <v>62</v>
      </c>
      <c r="Q49" s="43" t="str">
        <f t="shared" si="5"/>
        <v>เลขที่ 62/2569</v>
      </c>
      <c r="R49" s="27">
        <v>69099106808</v>
      </c>
      <c r="S49" s="55">
        <v>244606</v>
      </c>
      <c r="T49" s="55">
        <v>244627</v>
      </c>
      <c r="U49" s="36" t="s">
        <v>358</v>
      </c>
      <c r="V49" s="27" t="s">
        <v>359</v>
      </c>
      <c r="W49" s="55">
        <v>244613</v>
      </c>
      <c r="X49" s="55">
        <v>244614</v>
      </c>
      <c r="Y49" s="55"/>
      <c r="Z49" s="40"/>
    </row>
    <row r="50" spans="1:26" x14ac:dyDescent="0.3">
      <c r="A50" s="27">
        <v>32</v>
      </c>
      <c r="B50" s="40" t="s">
        <v>317</v>
      </c>
      <c r="C50" s="30">
        <v>1800</v>
      </c>
      <c r="D50" s="30">
        <v>1800</v>
      </c>
      <c r="E50" s="25" t="s">
        <v>105</v>
      </c>
      <c r="F50" s="40" t="s">
        <v>314</v>
      </c>
      <c r="G50" s="30">
        <v>1800</v>
      </c>
      <c r="H50" s="40" t="str">
        <f t="shared" si="6"/>
        <v>ร้านโอเคช็อป</v>
      </c>
      <c r="I50" s="31">
        <f t="shared" si="4"/>
        <v>1800</v>
      </c>
      <c r="J50" s="27" t="s">
        <v>174</v>
      </c>
      <c r="K50" s="44" t="s">
        <v>241</v>
      </c>
      <c r="L50" s="47">
        <v>244606</v>
      </c>
      <c r="M50" s="27" t="s">
        <v>289</v>
      </c>
      <c r="N50" s="39" t="s">
        <v>249</v>
      </c>
      <c r="O50" s="27" t="s">
        <v>271</v>
      </c>
      <c r="P50" s="27">
        <v>63</v>
      </c>
      <c r="Q50" s="43" t="str">
        <f t="shared" si="5"/>
        <v>เลขที่ 63/2569</v>
      </c>
      <c r="R50" s="27">
        <v>69099110956</v>
      </c>
      <c r="S50" s="55">
        <v>244606</v>
      </c>
      <c r="T50" s="55">
        <v>244627</v>
      </c>
      <c r="U50" s="36" t="s">
        <v>358</v>
      </c>
      <c r="V50" s="27" t="s">
        <v>359</v>
      </c>
      <c r="W50" s="55">
        <v>244613</v>
      </c>
      <c r="X50" s="55">
        <v>244614</v>
      </c>
      <c r="Y50" s="55"/>
      <c r="Z50" s="40"/>
    </row>
    <row r="51" spans="1:26" x14ac:dyDescent="0.3">
      <c r="A51" s="27">
        <v>33</v>
      </c>
      <c r="B51" s="40" t="s">
        <v>318</v>
      </c>
      <c r="C51" s="30">
        <v>44880</v>
      </c>
      <c r="D51" s="30">
        <v>44880</v>
      </c>
      <c r="E51" s="25" t="s">
        <v>105</v>
      </c>
      <c r="F51" s="40" t="s">
        <v>314</v>
      </c>
      <c r="G51" s="30">
        <v>44880</v>
      </c>
      <c r="H51" s="40" t="str">
        <f t="shared" si="6"/>
        <v>ร้านโอเคช็อป</v>
      </c>
      <c r="I51" s="31">
        <f t="shared" si="4"/>
        <v>44880</v>
      </c>
      <c r="J51" s="27" t="s">
        <v>174</v>
      </c>
      <c r="K51" s="44" t="s">
        <v>242</v>
      </c>
      <c r="L51" s="47">
        <v>244606</v>
      </c>
      <c r="M51" s="27" t="s">
        <v>289</v>
      </c>
      <c r="N51" s="39" t="s">
        <v>249</v>
      </c>
      <c r="O51" s="37" t="s">
        <v>271</v>
      </c>
      <c r="P51" s="27">
        <v>64</v>
      </c>
      <c r="Q51" s="43" t="str">
        <f t="shared" si="5"/>
        <v>เลขที่ 64/2569</v>
      </c>
      <c r="R51" s="27">
        <v>69099106873</v>
      </c>
      <c r="S51" s="55">
        <v>244606</v>
      </c>
      <c r="T51" s="55">
        <v>244627</v>
      </c>
      <c r="U51" s="36" t="s">
        <v>358</v>
      </c>
      <c r="V51" s="27" t="s">
        <v>359</v>
      </c>
      <c r="W51" s="55">
        <v>244613</v>
      </c>
      <c r="X51" s="55">
        <v>244614</v>
      </c>
      <c r="Y51" s="55"/>
      <c r="Z51" s="40"/>
    </row>
    <row r="52" spans="1:26" x14ac:dyDescent="0.3">
      <c r="A52" s="27">
        <v>34</v>
      </c>
      <c r="B52" s="40" t="s">
        <v>319</v>
      </c>
      <c r="C52" s="30">
        <v>1200</v>
      </c>
      <c r="D52" s="30">
        <v>1200</v>
      </c>
      <c r="E52" s="25" t="s">
        <v>105</v>
      </c>
      <c r="F52" s="40" t="s">
        <v>314</v>
      </c>
      <c r="G52" s="30">
        <v>1200</v>
      </c>
      <c r="H52" s="40" t="str">
        <f t="shared" si="6"/>
        <v>ร้านโอเคช็อป</v>
      </c>
      <c r="I52" s="31">
        <f t="shared" si="4"/>
        <v>1200</v>
      </c>
      <c r="J52" s="27" t="s">
        <v>174</v>
      </c>
      <c r="K52" s="44" t="s">
        <v>243</v>
      </c>
      <c r="L52" s="45">
        <v>244606</v>
      </c>
      <c r="M52" s="27" t="s">
        <v>289</v>
      </c>
      <c r="N52" s="54" t="s">
        <v>249</v>
      </c>
      <c r="O52" s="27" t="s">
        <v>271</v>
      </c>
      <c r="P52" s="27">
        <v>65</v>
      </c>
      <c r="Q52" s="43" t="str">
        <f t="shared" si="5"/>
        <v>เลขที่ 65/2569</v>
      </c>
      <c r="R52" s="27">
        <v>69099110013</v>
      </c>
      <c r="S52" s="55">
        <v>244606</v>
      </c>
      <c r="T52" s="55">
        <v>244627</v>
      </c>
      <c r="U52" s="36" t="s">
        <v>358</v>
      </c>
      <c r="V52" s="27" t="s">
        <v>359</v>
      </c>
      <c r="W52" s="55">
        <v>244613</v>
      </c>
      <c r="X52" s="55">
        <v>244614</v>
      </c>
      <c r="Y52" s="55"/>
      <c r="Z52" s="40"/>
    </row>
    <row r="53" spans="1:26" x14ac:dyDescent="0.3">
      <c r="A53" s="27">
        <v>35</v>
      </c>
      <c r="B53" s="49" t="s">
        <v>320</v>
      </c>
      <c r="C53" s="30">
        <v>34200</v>
      </c>
      <c r="D53" s="30">
        <v>34200</v>
      </c>
      <c r="E53" s="50" t="s">
        <v>105</v>
      </c>
      <c r="F53" s="49" t="s">
        <v>178</v>
      </c>
      <c r="G53" s="30">
        <v>34200</v>
      </c>
      <c r="H53" s="49" t="str">
        <f t="shared" si="6"/>
        <v>บริษัท แอดไวซ์ บ้านนาสาร จำกัด</v>
      </c>
      <c r="I53" s="31">
        <f t="shared" si="4"/>
        <v>34200</v>
      </c>
      <c r="J53" s="38" t="s">
        <v>174</v>
      </c>
      <c r="K53" s="44" t="s">
        <v>244</v>
      </c>
      <c r="L53" s="53">
        <v>244608</v>
      </c>
      <c r="M53" s="38" t="s">
        <v>289</v>
      </c>
      <c r="N53" s="38" t="s">
        <v>249</v>
      </c>
      <c r="O53" s="38" t="s">
        <v>271</v>
      </c>
      <c r="P53" s="38">
        <v>66</v>
      </c>
      <c r="Q53" s="43" t="str">
        <f t="shared" si="5"/>
        <v>เลขที่ 66/2569</v>
      </c>
      <c r="R53" s="27">
        <v>69099335845</v>
      </c>
      <c r="S53" s="55">
        <v>244608</v>
      </c>
      <c r="T53" s="55">
        <v>244615</v>
      </c>
      <c r="U53" s="36" t="s">
        <v>298</v>
      </c>
      <c r="V53" s="27" t="s">
        <v>135</v>
      </c>
      <c r="W53" s="55">
        <v>244599</v>
      </c>
      <c r="X53" s="55">
        <v>244610</v>
      </c>
      <c r="Y53" s="55">
        <v>244614</v>
      </c>
      <c r="Z53" s="40"/>
    </row>
    <row r="54" spans="1:26" x14ac:dyDescent="0.3">
      <c r="A54" s="27">
        <v>36</v>
      </c>
      <c r="B54" s="40" t="s">
        <v>315</v>
      </c>
      <c r="C54" s="28">
        <v>1050</v>
      </c>
      <c r="D54" s="28">
        <v>1050</v>
      </c>
      <c r="E54" s="27" t="s">
        <v>105</v>
      </c>
      <c r="F54" s="40" t="s">
        <v>179</v>
      </c>
      <c r="G54" s="28">
        <v>1050</v>
      </c>
      <c r="H54" s="40" t="str">
        <f t="shared" si="6"/>
        <v>นายอมร ผิวอ่อน</v>
      </c>
      <c r="I54" s="28">
        <f t="shared" si="4"/>
        <v>1050</v>
      </c>
      <c r="J54" s="29" t="s">
        <v>174</v>
      </c>
      <c r="K54" s="43" t="s">
        <v>316</v>
      </c>
      <c r="L54" s="47">
        <v>244609</v>
      </c>
      <c r="M54" s="27" t="s">
        <v>289</v>
      </c>
      <c r="N54" s="39" t="s">
        <v>249</v>
      </c>
      <c r="O54" s="38" t="s">
        <v>272</v>
      </c>
      <c r="P54" s="29">
        <v>69</v>
      </c>
      <c r="Q54" s="43" t="str">
        <f t="shared" si="5"/>
        <v>เลขที่ 69/2569</v>
      </c>
      <c r="R54" s="27">
        <v>69099336449</v>
      </c>
      <c r="S54" s="55">
        <v>244517</v>
      </c>
      <c r="T54" s="55">
        <v>244616</v>
      </c>
      <c r="U54" s="36" t="s">
        <v>322</v>
      </c>
      <c r="V54" s="27" t="s">
        <v>344</v>
      </c>
      <c r="W54" s="55">
        <v>244610</v>
      </c>
      <c r="X54" s="55">
        <v>244610</v>
      </c>
      <c r="Y54" s="55"/>
      <c r="Z54" s="40"/>
    </row>
    <row r="55" spans="1:26" x14ac:dyDescent="0.3">
      <c r="A55" s="27">
        <v>37</v>
      </c>
      <c r="B55" s="40" t="s">
        <v>361</v>
      </c>
      <c r="C55" s="28">
        <v>3200</v>
      </c>
      <c r="D55" s="28">
        <v>3200</v>
      </c>
      <c r="E55" s="27" t="s">
        <v>105</v>
      </c>
      <c r="F55" s="40" t="s">
        <v>362</v>
      </c>
      <c r="G55" s="28">
        <v>3140</v>
      </c>
      <c r="H55" s="40" t="str">
        <f t="shared" si="6"/>
        <v xml:space="preserve">ร้านปริ้นส์ดี ไอโอที </v>
      </c>
      <c r="I55" s="28">
        <f t="shared" si="4"/>
        <v>3140</v>
      </c>
      <c r="J55" s="29" t="s">
        <v>174</v>
      </c>
      <c r="K55" s="43" t="s">
        <v>363</v>
      </c>
      <c r="L55" s="47">
        <v>244614</v>
      </c>
      <c r="M55" s="27" t="s">
        <v>289</v>
      </c>
      <c r="N55" s="27" t="s">
        <v>249</v>
      </c>
      <c r="O55" s="27" t="s">
        <v>272</v>
      </c>
      <c r="P55" s="29">
        <v>70</v>
      </c>
      <c r="Q55" s="43" t="str">
        <f t="shared" si="5"/>
        <v>เลขที่ 70/2569</v>
      </c>
      <c r="R55" s="27"/>
      <c r="S55" s="55">
        <v>244614</v>
      </c>
      <c r="T55" s="55"/>
      <c r="U55" s="36" t="s">
        <v>364</v>
      </c>
      <c r="V55" s="27" t="s">
        <v>76</v>
      </c>
      <c r="W55" s="55">
        <v>244615</v>
      </c>
      <c r="X55" s="55">
        <v>244523</v>
      </c>
      <c r="Y55" s="55"/>
      <c r="Z55" s="40"/>
    </row>
    <row r="56" spans="1:26" x14ac:dyDescent="0.2">
      <c r="A56" s="27">
        <v>38</v>
      </c>
      <c r="B56" s="40" t="s">
        <v>183</v>
      </c>
      <c r="C56" s="30">
        <v>3445</v>
      </c>
      <c r="D56" s="30">
        <v>3445</v>
      </c>
      <c r="E56" s="27" t="s">
        <v>105</v>
      </c>
      <c r="F56" s="40" t="s">
        <v>184</v>
      </c>
      <c r="G56" s="30">
        <v>3445</v>
      </c>
      <c r="H56" s="40" t="str">
        <f t="shared" si="6"/>
        <v>ร้านพลอยเกษตรภัณฑ์ โดย นางสาวคำใส จันทร์สุราษ</v>
      </c>
      <c r="I56" s="31">
        <f t="shared" si="4"/>
        <v>3445</v>
      </c>
      <c r="J56" s="27" t="s">
        <v>174</v>
      </c>
      <c r="K56" s="44" t="s">
        <v>245</v>
      </c>
      <c r="L56" s="45">
        <v>244614</v>
      </c>
      <c r="M56" s="27" t="s">
        <v>289</v>
      </c>
      <c r="N56" s="27" t="s">
        <v>249</v>
      </c>
      <c r="O56" s="27" t="s">
        <v>271</v>
      </c>
      <c r="P56" s="27">
        <v>67</v>
      </c>
      <c r="Q56" s="44" t="s">
        <v>245</v>
      </c>
      <c r="R56" s="27">
        <v>69099339710</v>
      </c>
      <c r="S56" s="55">
        <v>244614</v>
      </c>
      <c r="T56" s="55">
        <v>244621</v>
      </c>
      <c r="U56" s="36" t="s">
        <v>348</v>
      </c>
      <c r="V56" s="27" t="s">
        <v>349</v>
      </c>
      <c r="W56" s="55">
        <v>244615</v>
      </c>
      <c r="X56" s="55">
        <v>244615</v>
      </c>
      <c r="Y56" s="55"/>
      <c r="Z56" s="40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ไตรมาสที่ 4</vt:lpstr>
      <vt:lpstr>'ไตรมาสที่ 4'!Print_Area</vt:lpstr>
      <vt:lpstr>'ไตรมาสที่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2026-09-29T05:15:47Z</dcterms:modified>
</cp:coreProperties>
</file>