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AC5907E7-5A1A-4F4D-B621-A535F6EF841B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ไตรมาสที่ 2" sheetId="96" r:id="rId2"/>
  </sheets>
  <definedNames>
    <definedName name="_xlnm._FilterDatabase" localSheetId="1" hidden="1">'ไตรมาสที่ 2'!$A$4:$Y$35</definedName>
    <definedName name="_xlnm.Print_Area" localSheetId="1">'ไตรมาสที่ 2'!$A$1:$L$35</definedName>
    <definedName name="_xlnm.Print_Titles" localSheetId="1">'ไตรมาสที่ 2'!$1:$6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5" i="96" l="1"/>
  <c r="I35" i="96"/>
  <c r="H35" i="96"/>
  <c r="D35" i="96"/>
  <c r="P34" i="96"/>
  <c r="I34" i="96"/>
  <c r="H34" i="96"/>
  <c r="D34" i="96"/>
  <c r="P33" i="96"/>
  <c r="I33" i="96"/>
  <c r="H33" i="96"/>
  <c r="D33" i="96"/>
  <c r="P32" i="96"/>
  <c r="I32" i="96"/>
  <c r="H32" i="96"/>
  <c r="D32" i="96"/>
  <c r="P31" i="96"/>
  <c r="I31" i="96"/>
  <c r="H31" i="96"/>
  <c r="D31" i="96"/>
  <c r="P30" i="96"/>
  <c r="I30" i="96"/>
  <c r="H30" i="96"/>
  <c r="D30" i="96"/>
  <c r="P29" i="96"/>
  <c r="I29" i="96"/>
  <c r="H29" i="96"/>
  <c r="D29" i="96"/>
  <c r="P28" i="96"/>
  <c r="I28" i="96"/>
  <c r="H28" i="96"/>
  <c r="D28" i="96"/>
  <c r="P27" i="96"/>
  <c r="I27" i="96"/>
  <c r="H27" i="96"/>
  <c r="D27" i="96"/>
  <c r="P26" i="96"/>
  <c r="I26" i="96"/>
  <c r="H26" i="96"/>
  <c r="D26" i="96"/>
  <c r="P25" i="96"/>
  <c r="I25" i="96"/>
  <c r="H25" i="96"/>
  <c r="D25" i="96"/>
  <c r="P24" i="96"/>
  <c r="I24" i="96"/>
  <c r="H24" i="96"/>
  <c r="D24" i="96"/>
  <c r="P23" i="96"/>
  <c r="I23" i="96"/>
  <c r="H23" i="96"/>
  <c r="D23" i="96"/>
  <c r="P22" i="96"/>
  <c r="I22" i="96"/>
  <c r="D22" i="96"/>
  <c r="P21" i="96"/>
  <c r="I21" i="96"/>
  <c r="H21" i="96"/>
  <c r="D21" i="96"/>
  <c r="P20" i="96"/>
  <c r="I20" i="96"/>
  <c r="H20" i="96"/>
  <c r="P19" i="96"/>
  <c r="I19" i="96"/>
  <c r="H19" i="96"/>
  <c r="D19" i="96"/>
  <c r="P18" i="96"/>
  <c r="I18" i="96"/>
  <c r="H18" i="96"/>
  <c r="D18" i="96"/>
  <c r="P17" i="96"/>
  <c r="I17" i="96"/>
  <c r="H17" i="96"/>
  <c r="D17" i="96"/>
  <c r="P16" i="96"/>
  <c r="I16" i="96"/>
  <c r="H16" i="96"/>
  <c r="D16" i="96"/>
  <c r="P15" i="96"/>
  <c r="I15" i="96"/>
  <c r="D15" i="96"/>
  <c r="P14" i="96"/>
  <c r="I14" i="96"/>
  <c r="H14" i="96"/>
  <c r="D14" i="96"/>
  <c r="P13" i="96"/>
  <c r="I13" i="96"/>
  <c r="D13" i="96"/>
  <c r="P12" i="96"/>
  <c r="I12" i="96"/>
  <c r="D12" i="96"/>
  <c r="P11" i="96"/>
  <c r="I11" i="96"/>
  <c r="D11" i="96"/>
  <c r="P10" i="96"/>
  <c r="I10" i="96"/>
  <c r="D10" i="96"/>
  <c r="P9" i="96"/>
  <c r="I9" i="96"/>
  <c r="H9" i="96"/>
  <c r="D9" i="96"/>
  <c r="P8" i="96"/>
  <c r="I8" i="96"/>
  <c r="D8" i="96"/>
  <c r="P7" i="96"/>
  <c r="I7" i="96"/>
  <c r="H7" i="96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<sst xmlns="http://schemas.openxmlformats.org/spreadsheetml/2006/main" count="590" uniqueCount="306">
  <si>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</si>
  <si>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</si>
  <si>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</si>
  <si>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</si>
  <si>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</si>
  <si>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</si>
  <si>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</si>
  <si>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</si>
  <si>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</si>
  <si>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</si>
  <si>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</si>
  <si>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</si>
  <si>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</si>
  <si>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</si>
  <si>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</si>
  <si>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</si>
  <si>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</si>
  <si>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</si>
  <si>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</si>
  <si>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</si>
  <si>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</si>
  <si>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</si>
  <si>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</si>
  <si>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</si>
  <si>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</si>
  <si>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</si>
  <si>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</si>
  <si>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</si>
  <si>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</si>
  <si>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</si>
  <si>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</si>
  <si>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</si>
  <si>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</si>
  <si>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</si>
  <si>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</si>
  <si>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</si>
  <si>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</si>
  <si>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</si>
  <si>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</si>
  <si>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</si>
  <si>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</si>
  <si>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</si>
  <si>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</si>
  <si>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</si>
  <si>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</si>
  <si>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</si>
  <si>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</si>
  <si>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</si>
  <si>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</si>
  <si>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</si>
  <si>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</si>
  <si>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</si>
  <si>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</si>
  <si>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</si>
  <si>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</si>
  <si>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</si>
  <si>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</si>
  <si>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</si>
  <si>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</si>
  <si>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</si>
  <si>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</si>
  <si>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</si>
  <si>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</si>
  <si>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</si>
  <si>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</si>
  <si>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</si>
  <si>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</si>
  <si>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</si>
  <si>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</si>
  <si>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</si>
  <si>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</si>
  <si>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</si>
  <si>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</si>
  <si>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</si>
  <si>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</si>
  <si>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</si>
  <si>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</si>
  <si>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</si>
  <si>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</si>
  <si>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</si>
  <si>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</si>
  <si>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</si>
  <si>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</si>
  <si>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</si>
  <si>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</si>
  <si>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</si>
  <si>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</si>
  <si>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</si>
  <si>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</si>
  <si>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</si>
  <si>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</si>
  <si>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</si>
  <si>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</si>
  <si>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</si>
  <si>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</si>
  <si>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</si>
  <si>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</si>
  <si>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</si>
  <si>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</si>
  <si>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</si>
  <si>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</si>
  <si>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</si>
  <si>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</si>
  <si>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</si>
  <si>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</si>
  <si>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</si>
  <si>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</si>
  <si>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</si>
  <si>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</si>
  <si>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</si>
  <si>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</si>
  <si>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</si>
  <si>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</si>
  <si>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</si>
  <si>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</si>
  <si>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</si>
  <si>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</si>
  <si>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</si>
  <si>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</si>
  <si>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</si>
  <si>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</si>
  <si>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</si>
  <si>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</si>
  <si>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</si>
  <si>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</si>
  <si>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</si>
  <si>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</si>
  <si>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</si>
  <si>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</si>
  <si>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</si>
  <si>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</si>
  <si>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</si>
  <si>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</si>
  <si>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</si>
  <si>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</si>
  <si>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</si>
  <si>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</si>
  <si>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</si>
  <si>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</si>
  <si>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</si>
  <si>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</si>
  <si>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</si>
  <si>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</si>
  <si>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</si>
  <si>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</si>
  <si>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</si>
  <si>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</si>
  <si>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</si>
  <si>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</si>
  <si>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</si>
  <si>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</si>
  <si>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</si>
  <si>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</si>
  <si>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</si>
  <si>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</si>
  <si>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</si>
  <si>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</si>
  <si>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บริษัท สยามควอลิตี้ คอนกรีต จำกัด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</si>
  <si>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</si>
  <si>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</si>
  <si>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</si>
  <si>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</si>
  <si>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</si>
  <si>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</si>
  <si>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</si>
  <si>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</si>
  <si>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</si>
  <si>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</si>
  <si>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</si>
  <si>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</si>
  <si>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</si>
  <si>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</si>
  <si>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</si>
  <si>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</si>
  <si>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</si>
  <si>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จัดจ้างซ่อมแซมรถบรรทุกขยะ หมายเลขทะเบียน 82-1960 สุราษฎร์ธานี</t>
  </si>
  <si>
    <t>จัดซื้อวัสดุยานพาหนะและขนส่ง (สำนักปลัด)</t>
  </si>
  <si>
    <t>บริษัท แอดไวซ์ บ้านนาสาร จำกัด</t>
  </si>
  <si>
    <t>นายอมร ผิวอ่อน</t>
  </si>
  <si>
    <t xml:space="preserve">โครงการก่อสร้างถนนคสล.รหัสทางหลวงท้องถิ่น สฎ .ถ.137-28 สาย SML (ช่วง กม.1+900 ถึง กม. 3+040) หมู่ที่ 5 บ้านหารดำ </t>
  </si>
  <si>
    <t>ร้านเทียนโชค เชอร์วิส</t>
  </si>
  <si>
    <t>ร้าน ที.ที.พริ้มติ้ง</t>
  </si>
  <si>
    <t>ห้างหุ้นส่วนจำกัด บ่าวคาร์แคร์ออโต้แม็ก</t>
  </si>
  <si>
    <t>นายเชิดศักดิ์ อยู่ดี</t>
  </si>
  <si>
    <t>ร้านนิลุบล โดย นายสุรพงศ์ สองเมือง</t>
  </si>
  <si>
    <t>จัดจ้างซ่อมแซมประตูอาคารสำนักงาน องค์การบริหารส่วนตำบลอรัญคามวารี</t>
  </si>
  <si>
    <t>จัดซื้อวัสดุอุปกรณ์ ที่ใช้ในการเลือกตั้งสมาชิกสภาองค์การบริหารส่วนตำบลอรัญคามวารี</t>
  </si>
  <si>
    <t>นายชูชีพ ดีสุดจิตร</t>
  </si>
  <si>
    <t>เช่ารถบรรทุกขยะ 6 ตัน 6 ล้อ แบบอัดท้าย</t>
  </si>
  <si>
    <t>จัดจ้างทำป้ายไวนิล ที่ใช้ในการเลือกตั้งสมาชิกสภาองค์การบริหารส่วนตำบลอรัญคามวารี</t>
  </si>
  <si>
    <t>จัดจ้างซ่อมแซมรถยนต์ส่วนกลาง ทะเบียน กค 4089 สุราษฎร์</t>
  </si>
  <si>
    <t>จัดจ้างซ่อมแซมรถยนต์ส่วนกลาง ทะเบียน บร 5407 สุราษฎร์</t>
  </si>
  <si>
    <t>บริษัท โตโยต้าสุราษฎร์ธานี สาขาเวียงสระ</t>
  </si>
  <si>
    <t>บริษัท เก็บขยะ 2019 จำกัด</t>
  </si>
  <si>
    <t>จัดซื้อวัสดุก่อสร้าง (กองช่าง)</t>
  </si>
  <si>
    <t>จัดซื้อวัสดุยานพาหนะและขนส่ง (ยางรถยนต์)</t>
  </si>
  <si>
    <t>ร้านพลอยเกษตรภัณฑ์ โดย นางสาวคำใส จันทร์สุราษ</t>
  </si>
  <si>
    <t>เลขที่ 18/2569</t>
  </si>
  <si>
    <t>เลขที่ 19/2569</t>
  </si>
  <si>
    <t>เลขที่ 21/2569</t>
  </si>
  <si>
    <t>เลขที่ 22/2569</t>
  </si>
  <si>
    <t>เลขที่ 23/2569</t>
  </si>
  <si>
    <t>เลขที่ 24/2569</t>
  </si>
  <si>
    <t>เลขที่ 25/2569</t>
  </si>
  <si>
    <t>เลขที่ 26/2569</t>
  </si>
  <si>
    <t>จัดจ้างซ่อมแซมรถยนต์ส่วนกลาง เลขทะเบียน กค 7939 สุราษฎร์ธานี</t>
  </si>
  <si>
    <t>จัดซื้อครุภัณฑ์สำนักงาน</t>
  </si>
  <si>
    <t>บริษัท พันธ์ทิพย์ทีวี อินเตอร์ กรุ๊ป จำกัด</t>
  </si>
  <si>
    <t>นายสราวุธ นามตาปี</t>
  </si>
  <si>
    <t>เลขที่ 20/2569</t>
  </si>
  <si>
    <t>5 กุมภาพันธ์ 2569</t>
  </si>
  <si>
    <t xml:space="preserve">จัดซื้อวัสดุสำนักงานกองคลัง  </t>
  </si>
  <si>
    <t>เลชที่ 21/2569</t>
  </si>
  <si>
    <t>11 กุมภาพันธ์ 2569</t>
  </si>
  <si>
    <t>20 กุมภาพันธ์ 2569</t>
  </si>
  <si>
    <t>จ้างเหมาบริการซ่อมแซมและบำรุงรักษาเครื่องปรับอากาศ</t>
  </si>
  <si>
    <t>เลขที่ 28/2569</t>
  </si>
  <si>
    <t>เลขที่ 27/2569</t>
  </si>
  <si>
    <t>นายจารุวัตร เผือกคง</t>
  </si>
  <si>
    <t>เลขที่ 29/2569</t>
  </si>
  <si>
    <t>11 มีนาคม 2569</t>
  </si>
  <si>
    <t>จ้างเหมาเช็กระยะ 20,000 กิโลเมตร หรือ 6 เดือน และซ่อมแซมบำรุงรักษารถยนต์ส่วนกลางหมายเลข ทะเบียน 83-5502 สุราษฎร์ธานี</t>
  </si>
  <si>
    <t>บริษัท อีซูซุ สุราษฎร์ธานี (สาขาเวียงสระ)</t>
  </si>
  <si>
    <t>เลขที่ 30/2569</t>
  </si>
  <si>
    <t>13 มีนาคม 2569</t>
  </si>
  <si>
    <t xml:space="preserve">จัดจ้างซ่อมแซมรถยนต์ส่วนกลาง หมายเลขทะเบียน บร 5407 สุราษฎร์ธารี </t>
  </si>
  <si>
    <t>เลขที่ 31/2569</t>
  </si>
  <si>
    <t>16 มีนาคม 2569</t>
  </si>
  <si>
    <t>จัดจ้างซ่อมแซมครุภัณฑ์คอมพิวเตอร์ PC</t>
  </si>
  <si>
    <t>เลขที่ 32/2569</t>
  </si>
  <si>
    <t>19 มีนาคม 2569</t>
  </si>
  <si>
    <t>จัดจ้างทำป้ายไวนิล ตามโครงการเทศกาลจันทน์กะพ้อบานที่สุราษฎร์ธานี</t>
  </si>
  <si>
    <t>เลขที่ 33/2569</t>
  </si>
  <si>
    <t>20 มีนาคม 2569</t>
  </si>
  <si>
    <t>จัดจ้างตรวจเช็คระยะรถยนต์ส่วนกลาง ทะเบียน กท 4089 สุราษฎร์ธานี</t>
  </si>
  <si>
    <t>เลขที่ 34/2569</t>
  </si>
  <si>
    <t>26 มีนาคม 2569</t>
  </si>
  <si>
    <t>เลขที่ 35/2569</t>
  </si>
  <si>
    <t>30 มีนาคม 2569</t>
  </si>
  <si>
    <t>ร้านโง่วซ่งหลี เฟอร์นิเจอร์ (2001)</t>
  </si>
  <si>
    <t>4 มีนาคม 2569</t>
  </si>
  <si>
    <t>จัดซื้อครุภัณฑ์สำนักงาน (พัดลมอุตสาหกรรม)</t>
  </si>
  <si>
    <t>10 มีนาคม 2569</t>
  </si>
  <si>
    <t>จัดซื้อวัสดุสำนักงาน (สำนักปลัด)</t>
  </si>
  <si>
    <t>นายสุทธินันท์ สายเพอ</t>
  </si>
  <si>
    <t xml:space="preserve">จัดซื้อเสื้อกีฬาโครงการเทศบาลจันทน์กะพ้อบาทที่สุราษฎร์ธานี  </t>
  </si>
  <si>
    <t>จัดซื้อครุภัณฑ์การเกษตร (กองช่าง)</t>
  </si>
  <si>
    <t>ร้านรวมภัณฑ์ บ้านนาเดิม</t>
  </si>
  <si>
    <t>24 มีนาคม 2569</t>
  </si>
  <si>
    <t>จัดซื้อวัสดุไฟฟ้าและวิทยุ (กองช่าง)</t>
  </si>
  <si>
    <t>จัดซื้อวัสดุงานบ้านงานครัว (สำนักปลัด)</t>
  </si>
  <si>
    <t>27 มีนาคม 2569</t>
  </si>
  <si>
    <t>เลขที่ 2/2569</t>
  </si>
  <si>
    <t>แหล่งเงิน</t>
  </si>
  <si>
    <t>ข้อบัญญัติ</t>
  </si>
  <si>
    <t>วิธีจัดซื้อ/จัดจ้าง</t>
  </si>
  <si>
    <t>จัดซื้อ</t>
  </si>
  <si>
    <t>จัดจ้าง</t>
  </si>
  <si>
    <t>โครงการ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</si>
  <si>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</si>
  <si>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</si>
  <si>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</si>
  <si>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</si>
  <si>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</si>
  <si>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0845557000065</t>
  </si>
  <si>
    <t>095-7161740</t>
  </si>
  <si>
    <t>095-2577138</t>
  </si>
  <si>
    <t>จัดจ้างทำป้ายไวนิลประชาสัมพันธ์การชำระภาษีประจำปี 2569</t>
  </si>
  <si>
    <t>นายสุรพงศ์ สองเมือง</t>
  </si>
  <si>
    <t>ลำดับ/โครงการ</t>
  </si>
  <si>
    <t>087-0122114</t>
  </si>
  <si>
    <t>0845555005400</t>
  </si>
  <si>
    <t>เงินอุดหนุนเฉพาะกิจ</t>
  </si>
  <si>
    <t>หมายเหตุ</t>
  </si>
  <si>
    <t>082-5232894</t>
  </si>
  <si>
    <t>3620100533409</t>
  </si>
  <si>
    <t>092-6808494</t>
  </si>
  <si>
    <t>081-7990369</t>
  </si>
  <si>
    <t>3814500109450</t>
  </si>
  <si>
    <t>0845521000022</t>
  </si>
  <si>
    <t>077-363039</t>
  </si>
  <si>
    <t>1841700005953</t>
  </si>
  <si>
    <t>091-6529210</t>
  </si>
  <si>
    <t>8341400108958</t>
  </si>
  <si>
    <t>0849900295634</t>
  </si>
  <si>
    <t>092-5282926</t>
  </si>
  <si>
    <t>077-297424</t>
  </si>
  <si>
    <t>0845536000031</t>
  </si>
  <si>
    <t>077-286890</t>
  </si>
  <si>
    <t>3839900352863</t>
  </si>
  <si>
    <t>1849900295634</t>
  </si>
  <si>
    <t>062-5282926</t>
  </si>
  <si>
    <t>080-1455855</t>
  </si>
  <si>
    <t>077-226296</t>
  </si>
  <si>
    <t>3411900408288</t>
  </si>
  <si>
    <t>088-3803400</t>
  </si>
  <si>
    <t>3849900278264</t>
  </si>
  <si>
    <t>081-7871819</t>
  </si>
  <si>
    <t>0845569001061</t>
  </si>
  <si>
    <t>081-2576547</t>
  </si>
  <si>
    <t>3800600452554</t>
  </si>
  <si>
    <t>093-0758755</t>
  </si>
  <si>
    <t>3841300091166</t>
  </si>
  <si>
    <t>077-359658</t>
  </si>
  <si>
    <t>086-3585797</t>
  </si>
  <si>
    <t>สรุปผลการดำเนินการจัดซื้อจัดจ้างประจำปีงบประมาณ 2569  ไตรมาสที่ 2 (เดือนมกราคม -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</si>
</sst>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shrinkToFit="1"/>
    </xf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shrinkToFit="1"/>
    </xf>
    <xf numFmtId="0" fontId="5" fillId="3" borderId="1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vertical="center" shrinkToFi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4" fillId="3" borderId="1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vertical="center" shrinkToFit="1"/>
    </xf>
    <xf numFmtId="0" fontId="4" fillId="3" borderId="2" xfId="0" applyFont="1" applyFill="1" applyBorder="1" applyAlignment="1">
      <alignment horizontal="center"/>
    </xf>
    <xf numFmtId="188" fontId="4" fillId="3" borderId="0" xfId="0" applyNumberFormat="1" applyFont="1" applyFill="1" applyAlignment="1">
      <alignment horizontal="center" vertical="top"/>
    </xf>
    <xf numFmtId="14" fontId="4" fillId="3" borderId="1" xfId="0" applyNumberFormat="1" applyFont="1" applyFill="1" applyBorder="1" applyAlignment="1">
      <alignment horizontal="center" vertical="top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4" fillId="3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top"/>
    </xf>
    <xf numFmtId="4" fontId="6" fillId="3" borderId="3" xfId="2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7" fontId="6" fillId="3" borderId="4" xfId="0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vertical="top"/>
    </xf>
    <xf numFmtId="0" fontId="6" fillId="3" borderId="5" xfId="0" applyFont="1" applyFill="1" applyBorder="1" applyAlignment="1">
      <alignment horizontal="center" vertical="top"/>
    </xf>
    <xf numFmtId="4" fontId="6" fillId="3" borderId="5" xfId="2" applyNumberFormat="1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6" fillId="3" borderId="2" xfId="0" applyFont="1" applyFill="1" applyBorder="1" applyAlignment="1">
      <alignment horizontal="center" vertical="top"/>
    </xf>
    <xf numFmtId="4" fontId="6" fillId="3" borderId="2" xfId="2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49" fontId="6" fillId="3" borderId="6" xfId="0" applyNumberFormat="1" applyFont="1" applyFill="1" applyBorder="1" applyAlignment="1">
      <alignment horizontal="center" vertical="top"/>
    </xf>
    <xf numFmtId="0" fontId="6" fillId="3" borderId="2" xfId="0" applyFont="1" applyFill="1" applyBorder="1" applyAlignment="1">
      <alignment vertical="top"/>
    </xf>
    <xf numFmtId="0" fontId="6" fillId="3" borderId="4" xfId="0" applyFont="1" applyFill="1" applyBorder="1" applyAlignment="1">
      <alignment horizontal="center" vertical="top" wrapText="1"/>
    </xf>
    <xf numFmtId="187" fontId="6" fillId="3" borderId="6" xfId="0" applyNumberFormat="1" applyFont="1" applyFill="1" applyBorder="1" applyAlignment="1">
      <alignment horizontal="center" vertical="top"/>
    </xf>
    <xf numFmtId="187" fontId="6" fillId="3" borderId="7" xfId="0" applyNumberFormat="1" applyFont="1" applyFill="1" applyBorder="1" applyAlignment="1">
      <alignment horizontal="center" vertical="top"/>
    </xf>
    <xf numFmtId="49" fontId="6" fillId="3" borderId="7" xfId="0" applyNumberFormat="1" applyFont="1" applyFill="1" applyBorder="1" applyAlignment="1">
      <alignment horizontal="center" vertical="top"/>
    </xf>
    <xf numFmtId="4" fontId="6" fillId="3" borderId="5" xfId="0" applyNumberFormat="1" applyFont="1" applyFill="1" applyBorder="1" applyAlignment="1">
      <alignment vertical="top"/>
    </xf>
    <xf numFmtId="4" fontId="6" fillId="3" borderId="2" xfId="0" applyNumberFormat="1" applyFont="1" applyFill="1" applyBorder="1" applyAlignment="1">
      <alignment vertical="top"/>
    </xf>
    <xf numFmtId="4" fontId="5" fillId="3" borderId="1" xfId="0" applyNumberFormat="1" applyFont="1" applyFill="1" applyBorder="1" applyAlignment="1">
      <alignment vertical="center" shrinkToFit="1"/>
    </xf>
    <xf numFmtId="49" fontId="6" fillId="3" borderId="2" xfId="0" applyNumberFormat="1" applyFont="1" applyFill="1" applyBorder="1" applyAlignment="1">
      <alignment horizontal="center" vertical="top"/>
    </xf>
    <xf numFmtId="49" fontId="4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8" fontId="6" fillId="3" borderId="1" xfId="0" applyNumberFormat="1" applyFont="1" applyFill="1" applyBorder="1" applyAlignment="1">
      <alignment horizontal="center" vertical="top"/>
    </xf>
    <xf numFmtId="49" fontId="6" fillId="3" borderId="9" xfId="0" applyNumberFormat="1" applyFont="1" applyFill="1" applyBorder="1" applyAlignment="1">
      <alignment horizontal="center" vertical="top"/>
    </xf>
    <xf numFmtId="49" fontId="6" fillId="3" borderId="5" xfId="0" applyNumberFormat="1" applyFont="1" applyFill="1" applyBorder="1" applyAlignment="1">
      <alignment horizontal="center" vertical="top"/>
    </xf>
    <xf numFmtId="188" fontId="5" fillId="3" borderId="1" xfId="0" applyNumberFormat="1" applyFont="1" applyFill="1" applyBorder="1" applyAlignment="1">
      <alignment horizontal="center" vertical="center" shrinkToFit="1"/>
    </xf>
    <xf numFmtId="188" fontId="4" fillId="3" borderId="1" xfId="0" applyNumberFormat="1" applyFont="1" applyFill="1" applyBorder="1" applyAlignment="1">
      <alignment horizontal="center"/>
    </xf>
    <xf numFmtId="188" fontId="5" fillId="3" borderId="1" xfId="0" applyNumberFormat="1" applyFont="1" applyFill="1" applyBorder="1" applyAlignment="1">
      <alignment horizontal="center" shrinkToFit="1"/>
    </xf>
    <xf numFmtId="188" fontId="4" fillId="3" borderId="1" xfId="0" applyNumberFormat="1" applyFont="1" applyFill="1" applyBorder="1" applyAlignment="1">
      <alignment horizontal="center" vertical="top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92</v>
      </c>
      <c r="B1" s="18" t="s">
        <v>0</v>
      </c>
      <c r="C1" s="19" t="s">
        <v>1</v>
      </c>
      <c r="D1" s="17" t="s">
        <v>102</v>
      </c>
      <c r="E1" s="17" t="s">
        <v>104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148</v>
      </c>
      <c r="N1" s="22" t="s">
        <v>12</v>
      </c>
      <c r="O1" s="22" t="s">
        <v>93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51</v>
      </c>
      <c r="B2" s="3">
        <v>66099468286</v>
      </c>
      <c r="C2" s="4" t="s">
        <v>27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155</v>
      </c>
    </row>
    <row r="3" spans="1:21" s="1" customFormat="1" x14ac:dyDescent="0.2">
      <c r="A3" s="15" t="s">
        <v>51</v>
      </c>
      <c r="B3" s="3">
        <v>66099468286</v>
      </c>
      <c r="C3" s="4" t="s">
        <v>28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155</v>
      </c>
    </row>
    <row r="4" spans="1:21" s="1" customFormat="1" x14ac:dyDescent="0.2">
      <c r="A4" s="15" t="s">
        <v>51</v>
      </c>
      <c r="B4" s="3">
        <v>66099468286</v>
      </c>
      <c r="C4" s="4" t="s">
        <v>29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155</v>
      </c>
    </row>
    <row r="5" spans="1:21" s="1" customFormat="1" x14ac:dyDescent="0.2">
      <c r="A5" s="15" t="s">
        <v>51</v>
      </c>
      <c r="B5" s="3">
        <v>66099468286</v>
      </c>
      <c r="C5" s="4" t="s">
        <v>30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155</v>
      </c>
    </row>
    <row r="6" spans="1:21" s="1" customFormat="1" x14ac:dyDescent="0.2">
      <c r="A6" s="15" t="s">
        <v>51</v>
      </c>
      <c r="B6" s="3">
        <v>66099468286</v>
      </c>
      <c r="C6" s="4" t="s">
        <v>31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51</v>
      </c>
      <c r="B7" s="3">
        <v>66099468286</v>
      </c>
      <c r="C7" s="4" t="s">
        <v>32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51</v>
      </c>
      <c r="B8" s="3">
        <v>66099468286</v>
      </c>
      <c r="C8" s="4" t="s">
        <v>33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51</v>
      </c>
      <c r="B9" s="3">
        <v>66099468286</v>
      </c>
      <c r="C9" s="4" t="s">
        <v>34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51</v>
      </c>
      <c r="B10" s="3">
        <v>66099468286</v>
      </c>
      <c r="C10" s="4" t="s">
        <v>35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51</v>
      </c>
      <c r="B11" s="3">
        <v>66099468286</v>
      </c>
      <c r="C11" s="4" t="s">
        <v>36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51</v>
      </c>
      <c r="B12" s="3">
        <v>66099468286</v>
      </c>
      <c r="C12" s="4" t="s">
        <v>37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51</v>
      </c>
      <c r="B13" s="3">
        <v>66099468286</v>
      </c>
      <c r="C13" s="4" t="s">
        <v>38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52</v>
      </c>
      <c r="B14" s="3">
        <v>66099616154</v>
      </c>
      <c r="C14" s="4" t="s">
        <v>39</v>
      </c>
      <c r="D14" s="12">
        <v>300000</v>
      </c>
      <c r="E14" s="12">
        <v>300000</v>
      </c>
      <c r="F14" s="13">
        <v>25564</v>
      </c>
      <c r="G14" s="9" t="s">
        <v>94</v>
      </c>
      <c r="H14" s="9" t="s">
        <v>95</v>
      </c>
      <c r="I14" s="4" t="s">
        <v>96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155</v>
      </c>
    </row>
    <row r="15" spans="1:21" s="1" customFormat="1" ht="25.15" customHeight="1" x14ac:dyDescent="0.2">
      <c r="A15" s="15" t="s">
        <v>52</v>
      </c>
      <c r="B15" s="3">
        <v>66099616154</v>
      </c>
      <c r="C15" s="4" t="s">
        <v>40</v>
      </c>
      <c r="D15" s="12">
        <f>+D14-F14</f>
        <v>274436</v>
      </c>
      <c r="E15" s="12">
        <v>300000</v>
      </c>
      <c r="F15" s="13">
        <v>21384</v>
      </c>
      <c r="G15" s="9" t="s">
        <v>94</v>
      </c>
      <c r="H15" s="9" t="s">
        <v>95</v>
      </c>
      <c r="I15" s="4" t="s">
        <v>96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155</v>
      </c>
    </row>
    <row r="16" spans="1:21" s="1" customFormat="1" ht="25.15" customHeight="1" x14ac:dyDescent="0.2">
      <c r="A16" s="15" t="s">
        <v>52</v>
      </c>
      <c r="B16" s="3">
        <v>66099616154</v>
      </c>
      <c r="C16" s="4" t="s">
        <v>41</v>
      </c>
      <c r="D16" s="12">
        <f>+D15-F15</f>
        <v>253052</v>
      </c>
      <c r="E16" s="12">
        <v>300000</v>
      </c>
      <c r="F16" s="13">
        <v>19585.5</v>
      </c>
      <c r="G16" s="9" t="s">
        <v>94</v>
      </c>
      <c r="H16" s="9" t="s">
        <v>95</v>
      </c>
      <c r="I16" s="4" t="s">
        <v>96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155</v>
      </c>
    </row>
    <row r="17" spans="1:21" s="1" customFormat="1" ht="25.15" customHeight="1" x14ac:dyDescent="0.2">
      <c r="A17" s="15" t="s">
        <v>52</v>
      </c>
      <c r="B17" s="3">
        <v>66099616154</v>
      </c>
      <c r="C17" s="4" t="s">
        <v>42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94</v>
      </c>
      <c r="H17" s="9" t="s">
        <v>95</v>
      </c>
      <c r="I17" s="4" t="s">
        <v>96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52</v>
      </c>
      <c r="B18" s="3">
        <v>66099616154</v>
      </c>
      <c r="C18" s="4" t="s">
        <v>43</v>
      </c>
      <c r="D18" s="12">
        <f t="shared" si="1"/>
        <v>217637.5</v>
      </c>
      <c r="E18" s="12">
        <v>300000</v>
      </c>
      <c r="F18" s="13"/>
      <c r="G18" s="9" t="s">
        <v>94</v>
      </c>
      <c r="H18" s="9" t="s">
        <v>95</v>
      </c>
      <c r="I18" s="4" t="s">
        <v>96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52</v>
      </c>
      <c r="B19" s="3">
        <v>66099616154</v>
      </c>
      <c r="C19" s="4" t="s">
        <v>44</v>
      </c>
      <c r="D19" s="12">
        <f t="shared" si="1"/>
        <v>217637.5</v>
      </c>
      <c r="E19" s="12">
        <v>300000</v>
      </c>
      <c r="F19" s="13"/>
      <c r="G19" s="9" t="s">
        <v>94</v>
      </c>
      <c r="H19" s="9" t="s">
        <v>95</v>
      </c>
      <c r="I19" s="4" t="s">
        <v>96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52</v>
      </c>
      <c r="B20" s="3">
        <v>66099616154</v>
      </c>
      <c r="C20" s="4" t="s">
        <v>45</v>
      </c>
      <c r="D20" s="12">
        <f t="shared" si="1"/>
        <v>217637.5</v>
      </c>
      <c r="E20" s="12">
        <v>300000</v>
      </c>
      <c r="F20" s="13"/>
      <c r="G20" s="9" t="s">
        <v>94</v>
      </c>
      <c r="H20" s="9" t="s">
        <v>95</v>
      </c>
      <c r="I20" s="4" t="s">
        <v>96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52</v>
      </c>
      <c r="B21" s="3">
        <v>66099616154</v>
      </c>
      <c r="C21" s="4" t="s">
        <v>46</v>
      </c>
      <c r="D21" s="12">
        <f t="shared" si="1"/>
        <v>217637.5</v>
      </c>
      <c r="E21" s="12">
        <v>300000</v>
      </c>
      <c r="F21" s="13"/>
      <c r="G21" s="9" t="s">
        <v>94</v>
      </c>
      <c r="H21" s="9" t="s">
        <v>95</v>
      </c>
      <c r="I21" s="4" t="s">
        <v>96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52</v>
      </c>
      <c r="B22" s="3">
        <v>66099616154</v>
      </c>
      <c r="C22" s="4" t="s">
        <v>47</v>
      </c>
      <c r="D22" s="12">
        <f t="shared" si="1"/>
        <v>217637.5</v>
      </c>
      <c r="E22" s="12">
        <v>300000</v>
      </c>
      <c r="F22" s="13"/>
      <c r="G22" s="9" t="s">
        <v>94</v>
      </c>
      <c r="H22" s="9" t="s">
        <v>95</v>
      </c>
      <c r="I22" s="4" t="s">
        <v>96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52</v>
      </c>
      <c r="B23" s="3">
        <v>66099616154</v>
      </c>
      <c r="C23" s="4" t="s">
        <v>48</v>
      </c>
      <c r="D23" s="12">
        <f t="shared" si="1"/>
        <v>217637.5</v>
      </c>
      <c r="E23" s="12">
        <v>300000</v>
      </c>
      <c r="F23" s="13"/>
      <c r="G23" s="9" t="s">
        <v>94</v>
      </c>
      <c r="H23" s="9" t="s">
        <v>95</v>
      </c>
      <c r="I23" s="4" t="s">
        <v>96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52</v>
      </c>
      <c r="B24" s="3">
        <v>66099616154</v>
      </c>
      <c r="C24" s="4" t="s">
        <v>49</v>
      </c>
      <c r="D24" s="12">
        <f t="shared" si="1"/>
        <v>217637.5</v>
      </c>
      <c r="E24" s="12">
        <v>300000</v>
      </c>
      <c r="F24" s="13"/>
      <c r="G24" s="9" t="s">
        <v>94</v>
      </c>
      <c r="H24" s="9" t="s">
        <v>95</v>
      </c>
      <c r="I24" s="4" t="s">
        <v>96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52</v>
      </c>
      <c r="B25" s="3">
        <v>66099616154</v>
      </c>
      <c r="C25" s="4" t="s">
        <v>50</v>
      </c>
      <c r="D25" s="12">
        <f t="shared" si="1"/>
        <v>217637.5</v>
      </c>
      <c r="E25" s="12">
        <v>300000</v>
      </c>
      <c r="F25" s="13"/>
      <c r="G25" s="9" t="s">
        <v>94</v>
      </c>
      <c r="H25" s="9" t="s">
        <v>95</v>
      </c>
      <c r="I25" s="4" t="s">
        <v>96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53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97</v>
      </c>
      <c r="H26" s="9" t="s">
        <v>98</v>
      </c>
      <c r="I26" s="4" t="s">
        <v>99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54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75</v>
      </c>
      <c r="H27" s="9" t="s">
        <v>76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55</v>
      </c>
      <c r="B28" s="3">
        <v>66109265256</v>
      </c>
      <c r="C28" s="4" t="s">
        <v>73</v>
      </c>
      <c r="D28" s="12">
        <v>1920</v>
      </c>
      <c r="E28" s="12">
        <v>1920</v>
      </c>
      <c r="F28" s="13">
        <v>1920</v>
      </c>
      <c r="G28" s="9" t="s">
        <v>77</v>
      </c>
      <c r="H28" s="9" t="s">
        <v>78</v>
      </c>
      <c r="I28" s="4" t="s">
        <v>79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56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107</v>
      </c>
      <c r="H29" s="9" t="s">
        <v>153</v>
      </c>
      <c r="I29" s="4" t="s">
        <v>154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57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107</v>
      </c>
      <c r="H30" s="9" t="s">
        <v>153</v>
      </c>
      <c r="I30" s="4" t="s">
        <v>154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58</v>
      </c>
      <c r="B31" s="3">
        <v>66119021286</v>
      </c>
      <c r="C31" s="4" t="s">
        <v>68</v>
      </c>
      <c r="D31" s="12">
        <v>1800</v>
      </c>
      <c r="E31" s="12">
        <v>1800</v>
      </c>
      <c r="F31" s="13">
        <v>1800</v>
      </c>
      <c r="G31" s="9" t="s">
        <v>80</v>
      </c>
      <c r="H31" s="9" t="s">
        <v>81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59</v>
      </c>
      <c r="B32" s="3">
        <v>66119218671</v>
      </c>
      <c r="C32" s="4" t="s">
        <v>69</v>
      </c>
      <c r="D32" s="12">
        <v>3800</v>
      </c>
      <c r="E32" s="12">
        <v>3800</v>
      </c>
      <c r="F32" s="13">
        <v>3800</v>
      </c>
      <c r="G32" s="9" t="s">
        <v>82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60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83</v>
      </c>
      <c r="H33" s="9" t="s">
        <v>84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156</v>
      </c>
    </row>
    <row r="34" spans="1:21" x14ac:dyDescent="0.2">
      <c r="A34" s="15" t="s">
        <v>61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85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62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85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63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86</v>
      </c>
      <c r="H36" s="9" t="s">
        <v>87</v>
      </c>
      <c r="I36" s="4" t="s">
        <v>88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64</v>
      </c>
      <c r="B37" s="3">
        <v>66119240960</v>
      </c>
      <c r="C37" s="4" t="s">
        <v>70</v>
      </c>
      <c r="D37" s="12">
        <v>38000</v>
      </c>
      <c r="E37" s="12">
        <v>38000</v>
      </c>
      <c r="F37" s="13">
        <v>38000</v>
      </c>
      <c r="G37" s="10" t="s">
        <v>89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65</v>
      </c>
      <c r="B38" s="3">
        <v>66119321816</v>
      </c>
      <c r="C38" s="4" t="s">
        <v>71</v>
      </c>
      <c r="D38" s="13">
        <v>11430</v>
      </c>
      <c r="E38" s="13">
        <v>11430</v>
      </c>
      <c r="F38" s="13">
        <v>11430</v>
      </c>
      <c r="G38" s="9" t="s">
        <v>90</v>
      </c>
      <c r="H38" s="9" t="s">
        <v>91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66</v>
      </c>
      <c r="B39" s="3">
        <v>66119362326</v>
      </c>
      <c r="C39" s="4" t="s">
        <v>72</v>
      </c>
      <c r="D39" s="13">
        <v>24000</v>
      </c>
      <c r="E39" s="13">
        <v>24000</v>
      </c>
      <c r="F39" s="13">
        <v>24000</v>
      </c>
      <c r="G39" s="9" t="s">
        <v>100</v>
      </c>
      <c r="H39" s="9" t="s">
        <v>101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67</v>
      </c>
      <c r="B40" s="3">
        <v>66119467875</v>
      </c>
      <c r="C40" s="4" t="s">
        <v>74</v>
      </c>
      <c r="D40" s="13">
        <v>13000</v>
      </c>
      <c r="E40" s="13">
        <v>13000</v>
      </c>
      <c r="F40" s="13">
        <v>13000</v>
      </c>
      <c r="G40" s="9" t="s">
        <v>80</v>
      </c>
      <c r="H40" s="9" t="s">
        <v>81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111</v>
      </c>
      <c r="B41" s="3">
        <v>66129197191</v>
      </c>
      <c r="C41" s="4" t="s">
        <v>108</v>
      </c>
      <c r="D41" s="13">
        <v>99820</v>
      </c>
      <c r="E41" s="13">
        <v>710</v>
      </c>
      <c r="F41" s="13">
        <v>710</v>
      </c>
      <c r="G41" s="9" t="s">
        <v>112</v>
      </c>
      <c r="H41" s="9" t="s">
        <v>113</v>
      </c>
      <c r="I41" s="4" t="s">
        <v>114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115</v>
      </c>
      <c r="B42" s="3">
        <v>66129311280</v>
      </c>
      <c r="C42" s="4" t="s">
        <v>109</v>
      </c>
      <c r="D42" s="13">
        <v>1000</v>
      </c>
      <c r="E42" s="13">
        <v>600</v>
      </c>
      <c r="F42" s="13">
        <v>576</v>
      </c>
      <c r="G42" s="9" t="s">
        <v>86</v>
      </c>
      <c r="H42" s="9" t="s">
        <v>116</v>
      </c>
      <c r="I42" s="4" t="s">
        <v>88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119</v>
      </c>
      <c r="B43" s="3">
        <v>66129294284</v>
      </c>
      <c r="C43" s="4" t="s">
        <v>120</v>
      </c>
      <c r="D43" s="13">
        <v>4608</v>
      </c>
      <c r="E43" s="13">
        <v>4608</v>
      </c>
      <c r="F43" s="13">
        <v>4608</v>
      </c>
      <c r="G43" s="9" t="s">
        <v>86</v>
      </c>
      <c r="H43" s="9" t="s">
        <v>116</v>
      </c>
      <c r="I43" s="4" t="s">
        <v>88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117</v>
      </c>
      <c r="B44" s="3">
        <v>66129425008</v>
      </c>
      <c r="C44" s="4" t="s">
        <v>118</v>
      </c>
      <c r="D44" s="13">
        <v>1970</v>
      </c>
      <c r="E44" s="13">
        <v>1970</v>
      </c>
      <c r="F44" s="13">
        <v>1970</v>
      </c>
      <c r="G44" s="9" t="s">
        <v>77</v>
      </c>
      <c r="H44" s="9" t="s">
        <v>121</v>
      </c>
      <c r="I44" s="4" t="s">
        <v>79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122</v>
      </c>
      <c r="B45" s="3">
        <v>67019246448</v>
      </c>
      <c r="C45" s="4" t="s">
        <v>123</v>
      </c>
      <c r="D45" s="13">
        <v>500000</v>
      </c>
      <c r="E45" s="13">
        <v>600</v>
      </c>
      <c r="F45" s="13">
        <v>576</v>
      </c>
      <c r="G45" s="9" t="s">
        <v>86</v>
      </c>
      <c r="H45" s="9" t="s">
        <v>116</v>
      </c>
      <c r="I45" s="4" t="s">
        <v>88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124</v>
      </c>
      <c r="B46" s="3">
        <v>67019252454</v>
      </c>
      <c r="C46" s="4" t="s">
        <v>125</v>
      </c>
      <c r="D46" s="13">
        <v>500000</v>
      </c>
      <c r="E46" s="13">
        <v>98000</v>
      </c>
      <c r="F46" s="13">
        <v>98000</v>
      </c>
      <c r="G46" s="9" t="s">
        <v>139</v>
      </c>
      <c r="H46" s="9" t="s">
        <v>126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144</v>
      </c>
      <c r="B47" s="3">
        <v>67019337754</v>
      </c>
      <c r="C47" s="4" t="s">
        <v>130</v>
      </c>
      <c r="D47" s="13">
        <v>214444.05</v>
      </c>
      <c r="E47" s="13">
        <v>214444.05</v>
      </c>
      <c r="F47" s="13">
        <v>214444.05</v>
      </c>
      <c r="G47" s="9" t="s">
        <v>147</v>
      </c>
      <c r="H47" s="9" t="s">
        <v>150</v>
      </c>
      <c r="I47" s="4" t="s">
        <v>151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140</v>
      </c>
      <c r="B48" s="3">
        <v>67019288743</v>
      </c>
      <c r="C48" s="4" t="s">
        <v>127</v>
      </c>
      <c r="D48" s="13">
        <v>24000</v>
      </c>
      <c r="E48" s="13">
        <v>24000</v>
      </c>
      <c r="F48" s="13">
        <v>24000</v>
      </c>
      <c r="G48" s="9" t="s">
        <v>141</v>
      </c>
      <c r="H48" s="9" t="s">
        <v>142</v>
      </c>
      <c r="I48" s="4" t="s">
        <v>143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145</v>
      </c>
      <c r="B49" s="3">
        <v>67019531597</v>
      </c>
      <c r="C49" s="4" t="s">
        <v>131</v>
      </c>
      <c r="D49" s="13">
        <v>1250</v>
      </c>
      <c r="E49" s="13">
        <v>1250</v>
      </c>
      <c r="F49" s="13">
        <v>1250</v>
      </c>
      <c r="G49" s="9" t="s">
        <v>152</v>
      </c>
      <c r="H49" s="9" t="s">
        <v>81</v>
      </c>
      <c r="I49" s="4" t="s">
        <v>149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137</v>
      </c>
      <c r="B50" s="3">
        <v>67019534576</v>
      </c>
      <c r="C50" s="4" t="s">
        <v>136</v>
      </c>
      <c r="D50" s="13">
        <v>16000</v>
      </c>
      <c r="E50" s="13">
        <v>16000</v>
      </c>
      <c r="F50" s="13">
        <v>16000</v>
      </c>
      <c r="G50" s="2" t="s">
        <v>138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146</v>
      </c>
      <c r="B51" s="3">
        <v>67019528820</v>
      </c>
      <c r="C51" s="4" t="s">
        <v>132</v>
      </c>
      <c r="D51" s="13">
        <v>38000</v>
      </c>
      <c r="E51" s="13">
        <v>38000</v>
      </c>
      <c r="F51" s="13">
        <v>38000</v>
      </c>
      <c r="G51" s="9" t="s">
        <v>147</v>
      </c>
      <c r="H51" s="9" t="s">
        <v>150</v>
      </c>
      <c r="I51" s="4" t="s">
        <v>151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133</v>
      </c>
      <c r="B52" s="3">
        <v>67029005544</v>
      </c>
      <c r="C52" s="4" t="s">
        <v>128</v>
      </c>
      <c r="D52" s="13">
        <v>35030</v>
      </c>
      <c r="E52" s="13">
        <v>5100</v>
      </c>
      <c r="F52" s="13">
        <v>5100</v>
      </c>
      <c r="G52" s="9" t="s">
        <v>129</v>
      </c>
      <c r="H52" s="9" t="s">
        <v>134</v>
      </c>
      <c r="I52" s="4" t="s">
        <v>135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A640-4F8D-41C2-9736-1B8038AE76FB}">
  <sheetPr>
    <pageSetUpPr fitToPage="1"/>
  </sheetPr>
  <dimension ref="A1:Y35"/>
  <sheetViews>
    <sheetView tabSelected="1" topLeftCell="C1" zoomScaleNormal="100" workbookViewId="0">
      <pane ySplit="6" topLeftCell="A13" activePane="bottomLeft" state="frozen"/>
      <selection activeCell="H23" sqref="H23"/>
      <selection pane="bottomLeft" activeCell="L4" sqref="K4:L35"/>
    </sheetView>
  </sheetViews>
  <sheetFormatPr defaultColWidth="9.125" defaultRowHeight="20.25" x14ac:dyDescent="0.2"/>
  <cols>
    <col min="1" max="1" width="5.375" style="36" customWidth="1"/>
    <col min="2" max="2" width="52.375" style="26" customWidth="1"/>
    <col min="3" max="3" width="13" style="37" customWidth="1"/>
    <col min="4" max="4" width="12.75" style="37" customWidth="1"/>
    <col min="5" max="5" width="10.75" style="36" customWidth="1"/>
    <col min="6" max="6" width="37.875" style="26" customWidth="1"/>
    <col min="7" max="7" width="15.25" style="37" customWidth="1"/>
    <col min="8" max="8" width="36.75" style="26" customWidth="1"/>
    <col min="9" max="9" width="12.25" style="38" customWidth="1"/>
    <col min="10" max="10" width="13" style="36" customWidth="1"/>
    <col min="11" max="11" width="15.375" style="45" customWidth="1"/>
    <col min="12" max="12" width="20.75" style="50" customWidth="1"/>
    <col min="13" max="13" width="18.25" style="36" hidden="1" customWidth="1"/>
    <col min="14" max="14" width="12.5" style="36" hidden="1" customWidth="1"/>
    <col min="15" max="15" width="7.375" style="36" hidden="1" customWidth="1"/>
    <col min="16" max="16" width="15.375" style="45" hidden="1" customWidth="1"/>
    <col min="17" max="17" width="16.375" style="36" hidden="1" customWidth="1"/>
    <col min="18" max="18" width="19.875" style="53" hidden="1" customWidth="1"/>
    <col min="19" max="19" width="18.375" style="53" hidden="1" customWidth="1"/>
    <col min="20" max="20" width="17.375" style="45" hidden="1" customWidth="1"/>
    <col min="21" max="21" width="14.875" style="36" hidden="1" customWidth="1"/>
    <col min="22" max="22" width="18.875" style="53" hidden="1" customWidth="1"/>
    <col min="23" max="23" width="19.625" style="53" hidden="1" customWidth="1"/>
    <col min="24" max="24" width="19.875" style="53" hidden="1" customWidth="1"/>
    <col min="25" max="25" width="63.125" style="26" hidden="1" customWidth="1"/>
    <col min="26" max="16384" width="9.125" style="26"/>
  </cols>
  <sheetData>
    <row r="1" spans="1:25" x14ac:dyDescent="0.2">
      <c r="K1" s="79" t="s">
        <v>172</v>
      </c>
      <c r="L1" s="79"/>
      <c r="P1" s="36"/>
    </row>
    <row r="2" spans="1:25" x14ac:dyDescent="0.2">
      <c r="A2" s="80" t="s">
        <v>305</v>
      </c>
      <c r="B2" s="80"/>
      <c r="C2" s="80"/>
      <c r="D2" s="80"/>
      <c r="E2" s="80"/>
      <c r="F2" s="80"/>
      <c r="G2" s="80"/>
      <c r="H2" s="80"/>
      <c r="I2" s="80"/>
      <c r="J2" s="80"/>
      <c r="K2" s="80"/>
      <c r="P2" s="36"/>
    </row>
    <row r="3" spans="1:25" x14ac:dyDescent="0.2">
      <c r="A3" s="80" t="s">
        <v>173</v>
      </c>
      <c r="B3" s="80"/>
      <c r="C3" s="80"/>
      <c r="D3" s="80"/>
      <c r="E3" s="80"/>
      <c r="F3" s="80"/>
      <c r="G3" s="80"/>
      <c r="H3" s="80"/>
      <c r="I3" s="80"/>
      <c r="J3" s="80"/>
      <c r="K3" s="80"/>
      <c r="P3" s="36"/>
    </row>
    <row r="4" spans="1:25" s="60" customFormat="1" ht="40.5" x14ac:dyDescent="0.2">
      <c r="A4" s="55" t="s">
        <v>158</v>
      </c>
      <c r="B4" s="55" t="s">
        <v>159</v>
      </c>
      <c r="C4" s="56" t="s">
        <v>160</v>
      </c>
      <c r="D4" s="56" t="s">
        <v>103</v>
      </c>
      <c r="E4" s="55" t="s">
        <v>161</v>
      </c>
      <c r="F4" s="81" t="s">
        <v>162</v>
      </c>
      <c r="G4" s="81"/>
      <c r="H4" s="81" t="s">
        <v>163</v>
      </c>
      <c r="I4" s="81"/>
      <c r="J4" s="57" t="s">
        <v>164</v>
      </c>
      <c r="K4" s="58" t="s">
        <v>106</v>
      </c>
      <c r="L4" s="83" t="s">
        <v>110</v>
      </c>
      <c r="M4" s="57" t="s">
        <v>253</v>
      </c>
      <c r="N4" s="57" t="s">
        <v>255</v>
      </c>
      <c r="O4" s="71" t="s">
        <v>269</v>
      </c>
      <c r="P4" s="58" t="s">
        <v>106</v>
      </c>
      <c r="Q4" s="57" t="s">
        <v>0</v>
      </c>
      <c r="R4" s="59" t="s">
        <v>110</v>
      </c>
      <c r="S4" s="59" t="s">
        <v>148</v>
      </c>
      <c r="T4" s="58" t="s">
        <v>259</v>
      </c>
      <c r="U4" s="57" t="s">
        <v>260</v>
      </c>
      <c r="V4" s="59" t="s">
        <v>262</v>
      </c>
      <c r="W4" s="59" t="s">
        <v>263</v>
      </c>
      <c r="X4" s="59" t="s">
        <v>261</v>
      </c>
      <c r="Y4" s="55" t="s">
        <v>273</v>
      </c>
    </row>
    <row r="5" spans="1:25" s="60" customFormat="1" x14ac:dyDescent="0.2">
      <c r="A5" s="61"/>
      <c r="B5" s="61"/>
      <c r="C5" s="62" t="s">
        <v>165</v>
      </c>
      <c r="D5" s="62"/>
      <c r="E5" s="61"/>
      <c r="F5" s="61" t="s">
        <v>166</v>
      </c>
      <c r="G5" s="62" t="s">
        <v>167</v>
      </c>
      <c r="H5" s="61" t="s">
        <v>168</v>
      </c>
      <c r="I5" s="75" t="s">
        <v>13</v>
      </c>
      <c r="J5" s="63" t="s">
        <v>169</v>
      </c>
      <c r="K5" s="82" t="s">
        <v>174</v>
      </c>
      <c r="L5" s="84"/>
      <c r="M5" s="64"/>
      <c r="N5" s="64"/>
      <c r="O5" s="63"/>
      <c r="P5" s="64"/>
      <c r="Q5" s="63"/>
      <c r="R5" s="72"/>
      <c r="S5" s="72"/>
      <c r="T5" s="69"/>
      <c r="U5" s="63"/>
      <c r="V5" s="72"/>
      <c r="W5" s="72"/>
      <c r="X5" s="72"/>
      <c r="Y5" s="65"/>
    </row>
    <row r="6" spans="1:25" s="60" customFormat="1" x14ac:dyDescent="0.2">
      <c r="A6" s="66"/>
      <c r="B6" s="66"/>
      <c r="C6" s="67"/>
      <c r="D6" s="67"/>
      <c r="E6" s="66"/>
      <c r="F6" s="66"/>
      <c r="G6" s="67" t="s">
        <v>170</v>
      </c>
      <c r="H6" s="66"/>
      <c r="I6" s="76" t="s">
        <v>170</v>
      </c>
      <c r="J6" s="68"/>
      <c r="K6" s="78"/>
      <c r="L6" s="85"/>
      <c r="M6" s="68"/>
      <c r="N6" s="68"/>
      <c r="O6" s="68"/>
      <c r="P6" s="68"/>
      <c r="Q6" s="68"/>
      <c r="R6" s="73"/>
      <c r="S6" s="73"/>
      <c r="T6" s="74"/>
      <c r="U6" s="68"/>
      <c r="V6" s="73"/>
      <c r="W6" s="73"/>
      <c r="X6" s="73"/>
      <c r="Y6" s="70"/>
    </row>
    <row r="7" spans="1:25" x14ac:dyDescent="0.3">
      <c r="A7" s="27">
        <v>1</v>
      </c>
      <c r="B7" s="34" t="s">
        <v>179</v>
      </c>
      <c r="C7" s="29">
        <v>4190451.3</v>
      </c>
      <c r="D7" s="29">
        <v>4190451.3</v>
      </c>
      <c r="E7" s="25" t="s">
        <v>105</v>
      </c>
      <c r="F7" s="48" t="s">
        <v>157</v>
      </c>
      <c r="G7" s="29">
        <v>3895000</v>
      </c>
      <c r="H7" s="44" t="str">
        <f>+F7</f>
        <v>บริษัท สยามควอลิตี้ คอนกรีต จำกัด</v>
      </c>
      <c r="I7" s="77">
        <f>+G7</f>
        <v>3895000</v>
      </c>
      <c r="J7" s="33" t="s">
        <v>171</v>
      </c>
      <c r="K7" s="49" t="s">
        <v>252</v>
      </c>
      <c r="L7" s="86">
        <v>244355</v>
      </c>
      <c r="M7" s="43" t="s">
        <v>272</v>
      </c>
      <c r="N7" s="27" t="s">
        <v>258</v>
      </c>
      <c r="O7" s="54">
        <v>2</v>
      </c>
      <c r="P7" s="49" t="str">
        <f t="shared" ref="P7:P35" si="0">+K7</f>
        <v>เลขที่ 2/2569</v>
      </c>
      <c r="Q7" s="27">
        <v>68109292760</v>
      </c>
      <c r="R7" s="52">
        <v>244355</v>
      </c>
      <c r="S7" s="52">
        <v>244400</v>
      </c>
      <c r="T7" s="40" t="s">
        <v>271</v>
      </c>
      <c r="U7" s="27" t="s">
        <v>270</v>
      </c>
      <c r="V7" s="52">
        <v>244404</v>
      </c>
      <c r="W7" s="52">
        <v>244412</v>
      </c>
      <c r="X7" s="52">
        <v>244427</v>
      </c>
      <c r="Y7" s="44"/>
    </row>
    <row r="8" spans="1:25" x14ac:dyDescent="0.3">
      <c r="A8" s="27">
        <v>2</v>
      </c>
      <c r="B8" s="28" t="s">
        <v>185</v>
      </c>
      <c r="C8" s="29">
        <v>2000</v>
      </c>
      <c r="D8" s="29">
        <f t="shared" ref="D8:D19" si="1">+C8</f>
        <v>2000</v>
      </c>
      <c r="E8" s="25" t="s">
        <v>105</v>
      </c>
      <c r="F8" s="46" t="s">
        <v>178</v>
      </c>
      <c r="G8" s="29">
        <v>2000</v>
      </c>
      <c r="H8" s="30" t="s">
        <v>178</v>
      </c>
      <c r="I8" s="29">
        <f t="shared" ref="I8:I35" si="2">+G8</f>
        <v>2000</v>
      </c>
      <c r="J8" s="33" t="s">
        <v>171</v>
      </c>
      <c r="K8" s="49" t="s">
        <v>199</v>
      </c>
      <c r="L8" s="87">
        <v>244358</v>
      </c>
      <c r="M8" s="27" t="s">
        <v>254</v>
      </c>
      <c r="N8" s="42" t="s">
        <v>257</v>
      </c>
      <c r="O8" s="54">
        <v>21</v>
      </c>
      <c r="P8" s="49" t="str">
        <f t="shared" si="0"/>
        <v>เลขที่ 21/2569</v>
      </c>
      <c r="Q8" s="27">
        <v>69019067622</v>
      </c>
      <c r="R8" s="52">
        <v>244358</v>
      </c>
      <c r="S8" s="52">
        <v>244363</v>
      </c>
      <c r="T8" s="40" t="s">
        <v>275</v>
      </c>
      <c r="U8" s="27" t="s">
        <v>276</v>
      </c>
      <c r="V8" s="52">
        <v>244361</v>
      </c>
      <c r="W8" s="52">
        <v>244361</v>
      </c>
      <c r="X8" s="52">
        <v>244371</v>
      </c>
      <c r="Y8" s="44"/>
    </row>
    <row r="9" spans="1:25" x14ac:dyDescent="0.3">
      <c r="A9" s="27">
        <v>3</v>
      </c>
      <c r="B9" s="28" t="s">
        <v>267</v>
      </c>
      <c r="C9" s="29">
        <v>4608</v>
      </c>
      <c r="D9" s="29">
        <f t="shared" si="1"/>
        <v>4608</v>
      </c>
      <c r="E9" s="25" t="s">
        <v>105</v>
      </c>
      <c r="F9" s="46" t="s">
        <v>268</v>
      </c>
      <c r="G9" s="29">
        <v>4608</v>
      </c>
      <c r="H9" s="30" t="str">
        <f>+F9</f>
        <v>นายสุรพงศ์ สองเมือง</v>
      </c>
      <c r="I9" s="29">
        <f t="shared" si="2"/>
        <v>4608</v>
      </c>
      <c r="J9" s="33" t="s">
        <v>171</v>
      </c>
      <c r="K9" s="49" t="s">
        <v>200</v>
      </c>
      <c r="L9" s="87">
        <v>244363</v>
      </c>
      <c r="M9" s="27" t="s">
        <v>254</v>
      </c>
      <c r="N9" s="27" t="s">
        <v>257</v>
      </c>
      <c r="O9" s="54">
        <v>22</v>
      </c>
      <c r="P9" s="49" t="str">
        <f t="shared" si="0"/>
        <v>เลขที่ 22/2569</v>
      </c>
      <c r="Q9" s="27">
        <v>69019146846</v>
      </c>
      <c r="R9" s="52">
        <v>244363</v>
      </c>
      <c r="S9" s="52">
        <v>244368</v>
      </c>
      <c r="T9" s="40" t="s">
        <v>88</v>
      </c>
      <c r="U9" s="27" t="s">
        <v>274</v>
      </c>
      <c r="V9" s="52">
        <v>244364</v>
      </c>
      <c r="W9" s="52">
        <v>244364</v>
      </c>
      <c r="X9" s="52">
        <v>244375</v>
      </c>
      <c r="Y9" s="44"/>
    </row>
    <row r="10" spans="1:25" x14ac:dyDescent="0.3">
      <c r="A10" s="27">
        <v>4</v>
      </c>
      <c r="B10" s="28" t="s">
        <v>188</v>
      </c>
      <c r="C10" s="29">
        <v>180000</v>
      </c>
      <c r="D10" s="29">
        <f t="shared" si="1"/>
        <v>180000</v>
      </c>
      <c r="E10" s="25" t="s">
        <v>105</v>
      </c>
      <c r="F10" s="46" t="s">
        <v>193</v>
      </c>
      <c r="G10" s="29">
        <v>180000</v>
      </c>
      <c r="H10" s="30" t="s">
        <v>193</v>
      </c>
      <c r="I10" s="29">
        <f t="shared" si="2"/>
        <v>180000</v>
      </c>
      <c r="J10" s="33" t="s">
        <v>171</v>
      </c>
      <c r="K10" s="49" t="s">
        <v>201</v>
      </c>
      <c r="L10" s="87">
        <v>244368</v>
      </c>
      <c r="M10" s="27" t="s">
        <v>254</v>
      </c>
      <c r="N10" s="27" t="s">
        <v>257</v>
      </c>
      <c r="O10" s="54">
        <v>23</v>
      </c>
      <c r="P10" s="49" t="str">
        <f t="shared" si="0"/>
        <v>เลขที่ 23/2569</v>
      </c>
      <c r="Q10" s="27">
        <v>69019178340</v>
      </c>
      <c r="R10" s="52">
        <v>244368</v>
      </c>
      <c r="S10" s="52">
        <v>244428</v>
      </c>
      <c r="T10" s="40" t="s">
        <v>151</v>
      </c>
      <c r="U10" s="27" t="s">
        <v>277</v>
      </c>
      <c r="V10" s="52">
        <v>244391</v>
      </c>
      <c r="W10" s="52">
        <v>244391</v>
      </c>
      <c r="X10" s="52"/>
      <c r="Y10" s="44"/>
    </row>
    <row r="11" spans="1:25" x14ac:dyDescent="0.3">
      <c r="A11" s="27">
        <v>5</v>
      </c>
      <c r="B11" s="28" t="s">
        <v>189</v>
      </c>
      <c r="C11" s="29">
        <v>4978</v>
      </c>
      <c r="D11" s="29">
        <f t="shared" si="1"/>
        <v>4978</v>
      </c>
      <c r="E11" s="25" t="s">
        <v>105</v>
      </c>
      <c r="F11" s="46" t="s">
        <v>181</v>
      </c>
      <c r="G11" s="29">
        <v>4978</v>
      </c>
      <c r="H11" s="30" t="s">
        <v>181</v>
      </c>
      <c r="I11" s="29">
        <f t="shared" si="2"/>
        <v>4978</v>
      </c>
      <c r="J11" s="33" t="s">
        <v>171</v>
      </c>
      <c r="K11" s="49" t="s">
        <v>202</v>
      </c>
      <c r="L11" s="87">
        <v>244369</v>
      </c>
      <c r="M11" s="27" t="s">
        <v>254</v>
      </c>
      <c r="N11" s="27" t="s">
        <v>257</v>
      </c>
      <c r="O11" s="54">
        <v>24</v>
      </c>
      <c r="P11" s="49" t="str">
        <f t="shared" si="0"/>
        <v>เลขที่ 24/2569</v>
      </c>
      <c r="Q11" s="27">
        <v>69019255477</v>
      </c>
      <c r="R11" s="52">
        <v>244369</v>
      </c>
      <c r="S11" s="52">
        <v>244379</v>
      </c>
      <c r="T11" s="40" t="s">
        <v>278</v>
      </c>
      <c r="U11" s="27" t="s">
        <v>266</v>
      </c>
      <c r="V11" s="52">
        <v>244375</v>
      </c>
      <c r="W11" s="52">
        <v>244375</v>
      </c>
      <c r="X11" s="52">
        <v>244400</v>
      </c>
      <c r="Y11" s="44"/>
    </row>
    <row r="12" spans="1:25" x14ac:dyDescent="0.3">
      <c r="A12" s="27">
        <v>6</v>
      </c>
      <c r="B12" s="31" t="s">
        <v>186</v>
      </c>
      <c r="C12" s="29">
        <v>1600</v>
      </c>
      <c r="D12" s="29">
        <f t="shared" si="1"/>
        <v>1600</v>
      </c>
      <c r="E12" s="25" t="s">
        <v>105</v>
      </c>
      <c r="F12" s="47" t="s">
        <v>181</v>
      </c>
      <c r="G12" s="29">
        <v>1600</v>
      </c>
      <c r="H12" s="32" t="s">
        <v>181</v>
      </c>
      <c r="I12" s="29">
        <f t="shared" si="2"/>
        <v>1600</v>
      </c>
      <c r="J12" s="33" t="s">
        <v>171</v>
      </c>
      <c r="K12" s="49" t="s">
        <v>197</v>
      </c>
      <c r="L12" s="88">
        <v>244369</v>
      </c>
      <c r="M12" s="27" t="s">
        <v>254</v>
      </c>
      <c r="N12" s="39" t="s">
        <v>256</v>
      </c>
      <c r="O12" s="54">
        <v>18</v>
      </c>
      <c r="P12" s="49" t="str">
        <f t="shared" si="0"/>
        <v>เลขที่ 18/2569</v>
      </c>
      <c r="Q12" s="27">
        <v>69019254432</v>
      </c>
      <c r="R12" s="52">
        <v>244369</v>
      </c>
      <c r="S12" s="52">
        <v>244379</v>
      </c>
      <c r="T12" s="40" t="s">
        <v>278</v>
      </c>
      <c r="U12" s="27" t="s">
        <v>266</v>
      </c>
      <c r="V12" s="52">
        <v>244375</v>
      </c>
      <c r="W12" s="52">
        <v>244375</v>
      </c>
      <c r="X12" s="52">
        <v>244400</v>
      </c>
      <c r="Y12" s="44"/>
    </row>
    <row r="13" spans="1:25" x14ac:dyDescent="0.3">
      <c r="A13" s="27">
        <v>7</v>
      </c>
      <c r="B13" s="28" t="s">
        <v>190</v>
      </c>
      <c r="C13" s="29">
        <v>5316.83</v>
      </c>
      <c r="D13" s="29">
        <f t="shared" si="1"/>
        <v>5316.83</v>
      </c>
      <c r="E13" s="25" t="s">
        <v>105</v>
      </c>
      <c r="F13" s="46" t="s">
        <v>192</v>
      </c>
      <c r="G13" s="29">
        <v>5316.83</v>
      </c>
      <c r="H13" s="30" t="s">
        <v>192</v>
      </c>
      <c r="I13" s="29">
        <f t="shared" si="2"/>
        <v>5316.83</v>
      </c>
      <c r="J13" s="33" t="s">
        <v>171</v>
      </c>
      <c r="K13" s="49" t="s">
        <v>203</v>
      </c>
      <c r="L13" s="87">
        <v>244377</v>
      </c>
      <c r="M13" s="43" t="s">
        <v>254</v>
      </c>
      <c r="N13" s="27" t="s">
        <v>257</v>
      </c>
      <c r="O13" s="54">
        <v>25</v>
      </c>
      <c r="P13" s="49" t="str">
        <f t="shared" si="0"/>
        <v>เลขที่ 25/2569</v>
      </c>
      <c r="Q13" s="27">
        <v>69019432986</v>
      </c>
      <c r="R13" s="52">
        <v>244377</v>
      </c>
      <c r="S13" s="52">
        <v>244384</v>
      </c>
      <c r="T13" s="40" t="s">
        <v>279</v>
      </c>
      <c r="U13" s="27" t="s">
        <v>280</v>
      </c>
      <c r="V13" s="52">
        <v>244377</v>
      </c>
      <c r="W13" s="52">
        <v>244377</v>
      </c>
      <c r="X13" s="52">
        <v>244383</v>
      </c>
      <c r="Y13" s="44"/>
    </row>
    <row r="14" spans="1:25" x14ac:dyDescent="0.3">
      <c r="A14" s="27">
        <v>8</v>
      </c>
      <c r="B14" s="31" t="s">
        <v>194</v>
      </c>
      <c r="C14" s="29">
        <v>7901</v>
      </c>
      <c r="D14" s="29">
        <f t="shared" si="1"/>
        <v>7901</v>
      </c>
      <c r="E14" s="25" t="s">
        <v>105</v>
      </c>
      <c r="F14" s="47" t="s">
        <v>196</v>
      </c>
      <c r="G14" s="29">
        <v>7901</v>
      </c>
      <c r="H14" s="32" t="str">
        <f>+F14</f>
        <v>ร้านพลอยเกษตรภัณฑ์ โดย นางสาวคำใส จันทร์สุราษ</v>
      </c>
      <c r="I14" s="29">
        <f t="shared" si="2"/>
        <v>7901</v>
      </c>
      <c r="J14" s="33" t="s">
        <v>171</v>
      </c>
      <c r="K14" s="49" t="s">
        <v>198</v>
      </c>
      <c r="L14" s="88">
        <v>244378</v>
      </c>
      <c r="M14" s="27" t="s">
        <v>254</v>
      </c>
      <c r="N14" s="41" t="s">
        <v>256</v>
      </c>
      <c r="O14" s="54">
        <v>19</v>
      </c>
      <c r="P14" s="49" t="str">
        <f t="shared" si="0"/>
        <v>เลขที่ 19/2569</v>
      </c>
      <c r="Q14" s="27">
        <v>69019450284</v>
      </c>
      <c r="R14" s="52">
        <v>244378</v>
      </c>
      <c r="S14" s="52">
        <v>244385</v>
      </c>
      <c r="T14" s="40" t="s">
        <v>294</v>
      </c>
      <c r="U14" s="27" t="s">
        <v>295</v>
      </c>
      <c r="V14" s="52">
        <v>244382</v>
      </c>
      <c r="W14" s="52">
        <v>244382</v>
      </c>
      <c r="X14" s="52">
        <v>244386</v>
      </c>
      <c r="Y14" s="44"/>
    </row>
    <row r="15" spans="1:25" x14ac:dyDescent="0.3">
      <c r="A15" s="27">
        <v>9</v>
      </c>
      <c r="B15" s="28" t="s">
        <v>191</v>
      </c>
      <c r="C15" s="29">
        <v>6126</v>
      </c>
      <c r="D15" s="29">
        <f t="shared" si="1"/>
        <v>6126</v>
      </c>
      <c r="E15" s="25" t="s">
        <v>105</v>
      </c>
      <c r="F15" s="46" t="s">
        <v>187</v>
      </c>
      <c r="G15" s="29">
        <v>5126</v>
      </c>
      <c r="H15" s="30" t="s">
        <v>187</v>
      </c>
      <c r="I15" s="29">
        <f t="shared" si="2"/>
        <v>5126</v>
      </c>
      <c r="J15" s="35" t="s">
        <v>171</v>
      </c>
      <c r="K15" s="49" t="s">
        <v>204</v>
      </c>
      <c r="L15" s="87">
        <v>244379</v>
      </c>
      <c r="M15" s="43" t="s">
        <v>254</v>
      </c>
      <c r="N15" s="27" t="s">
        <v>257</v>
      </c>
      <c r="O15" s="35">
        <v>26</v>
      </c>
      <c r="P15" s="49" t="str">
        <f t="shared" si="0"/>
        <v>เลขที่ 26/2569</v>
      </c>
      <c r="Q15" s="27">
        <v>69019542976</v>
      </c>
      <c r="R15" s="52">
        <v>244379</v>
      </c>
      <c r="S15" s="52">
        <v>244384</v>
      </c>
      <c r="T15" s="40" t="s">
        <v>281</v>
      </c>
      <c r="U15" s="51" t="s">
        <v>282</v>
      </c>
      <c r="V15" s="52">
        <v>244382</v>
      </c>
      <c r="W15" s="52">
        <v>244382</v>
      </c>
      <c r="X15" s="52">
        <v>244406</v>
      </c>
      <c r="Y15" s="44"/>
    </row>
    <row r="16" spans="1:25" x14ac:dyDescent="0.3">
      <c r="A16" s="27">
        <v>10</v>
      </c>
      <c r="B16" s="44" t="s">
        <v>195</v>
      </c>
      <c r="C16" s="29">
        <v>18600</v>
      </c>
      <c r="D16" s="29">
        <f t="shared" si="1"/>
        <v>18600</v>
      </c>
      <c r="E16" s="25" t="s">
        <v>105</v>
      </c>
      <c r="F16" s="44" t="s">
        <v>182</v>
      </c>
      <c r="G16" s="29">
        <v>18600</v>
      </c>
      <c r="H16" s="44" t="str">
        <f t="shared" ref="H16:H21" si="3">+F16</f>
        <v>ห้างหุ้นส่วนจำกัด บ่าวคาร์แคร์ออโต้แม็ก</v>
      </c>
      <c r="I16" s="29">
        <f t="shared" si="2"/>
        <v>18600</v>
      </c>
      <c r="J16" s="35" t="s">
        <v>171</v>
      </c>
      <c r="K16" s="49" t="s">
        <v>209</v>
      </c>
      <c r="L16" s="89" t="s">
        <v>210</v>
      </c>
      <c r="M16" s="43" t="s">
        <v>254</v>
      </c>
      <c r="N16" s="27" t="s">
        <v>256</v>
      </c>
      <c r="O16" s="35">
        <v>20</v>
      </c>
      <c r="P16" s="49" t="str">
        <f t="shared" si="0"/>
        <v>เลขที่ 20/2569</v>
      </c>
      <c r="Q16" s="27">
        <v>69029032275</v>
      </c>
      <c r="R16" s="52">
        <v>244385</v>
      </c>
      <c r="S16" s="52">
        <v>244392</v>
      </c>
      <c r="T16" s="40" t="s">
        <v>79</v>
      </c>
      <c r="U16" s="27" t="s">
        <v>292</v>
      </c>
      <c r="V16" s="52">
        <v>244389</v>
      </c>
      <c r="W16" s="52">
        <v>244389</v>
      </c>
      <c r="X16" s="52">
        <v>244398</v>
      </c>
      <c r="Y16" s="44"/>
    </row>
    <row r="17" spans="1:25" x14ac:dyDescent="0.3">
      <c r="A17" s="27">
        <v>11</v>
      </c>
      <c r="B17" s="44" t="s">
        <v>211</v>
      </c>
      <c r="C17" s="29">
        <v>23031</v>
      </c>
      <c r="D17" s="29">
        <f t="shared" si="1"/>
        <v>23031</v>
      </c>
      <c r="E17" s="25" t="s">
        <v>105</v>
      </c>
      <c r="F17" s="44" t="s">
        <v>180</v>
      </c>
      <c r="G17" s="29">
        <v>23031</v>
      </c>
      <c r="H17" s="44" t="str">
        <f t="shared" si="3"/>
        <v>ร้านเทียนโชค เชอร์วิส</v>
      </c>
      <c r="I17" s="29">
        <f t="shared" si="2"/>
        <v>23031</v>
      </c>
      <c r="J17" s="35" t="s">
        <v>171</v>
      </c>
      <c r="K17" s="49" t="s">
        <v>212</v>
      </c>
      <c r="L17" s="89" t="s">
        <v>213</v>
      </c>
      <c r="M17" s="43" t="s">
        <v>254</v>
      </c>
      <c r="N17" s="27" t="s">
        <v>256</v>
      </c>
      <c r="O17" s="35">
        <v>21</v>
      </c>
      <c r="P17" s="49" t="str">
        <f t="shared" si="0"/>
        <v>เลชที่ 21/2569</v>
      </c>
      <c r="Q17" s="27">
        <v>69029154728</v>
      </c>
      <c r="R17" s="52">
        <v>244391</v>
      </c>
      <c r="S17" s="52">
        <v>244396</v>
      </c>
      <c r="T17" s="40" t="s">
        <v>8</v>
      </c>
      <c r="U17" s="27" t="s">
        <v>293</v>
      </c>
      <c r="V17" s="52">
        <v>244392</v>
      </c>
      <c r="W17" s="52">
        <v>244392</v>
      </c>
      <c r="X17" s="52">
        <v>244399</v>
      </c>
      <c r="Y17" s="44"/>
    </row>
    <row r="18" spans="1:25" x14ac:dyDescent="0.3">
      <c r="A18" s="27">
        <v>12</v>
      </c>
      <c r="B18" s="44" t="s">
        <v>205</v>
      </c>
      <c r="C18" s="29">
        <v>1590</v>
      </c>
      <c r="D18" s="29">
        <f t="shared" si="1"/>
        <v>1590</v>
      </c>
      <c r="E18" s="25" t="s">
        <v>105</v>
      </c>
      <c r="F18" s="44" t="s">
        <v>183</v>
      </c>
      <c r="G18" s="29">
        <v>1590</v>
      </c>
      <c r="H18" s="44" t="str">
        <f t="shared" si="3"/>
        <v>นายเชิดศักดิ์ อยู่ดี</v>
      </c>
      <c r="I18" s="29">
        <f t="shared" si="2"/>
        <v>1590</v>
      </c>
      <c r="J18" s="35" t="s">
        <v>171</v>
      </c>
      <c r="K18" s="49" t="s">
        <v>217</v>
      </c>
      <c r="L18" s="89" t="s">
        <v>214</v>
      </c>
      <c r="M18" s="43" t="s">
        <v>254</v>
      </c>
      <c r="N18" s="27" t="s">
        <v>257</v>
      </c>
      <c r="O18" s="35">
        <v>27</v>
      </c>
      <c r="P18" s="49" t="str">
        <f t="shared" si="0"/>
        <v>เลขที่ 27/2569</v>
      </c>
      <c r="Q18" s="27">
        <v>69029228346</v>
      </c>
      <c r="R18" s="52">
        <v>244397</v>
      </c>
      <c r="S18" s="52">
        <v>244404</v>
      </c>
      <c r="T18" s="40" t="s">
        <v>283</v>
      </c>
      <c r="U18" s="27" t="s">
        <v>265</v>
      </c>
      <c r="V18" s="52">
        <v>244399</v>
      </c>
      <c r="W18" s="52">
        <v>244399</v>
      </c>
      <c r="X18" s="52">
        <v>244406</v>
      </c>
      <c r="Y18" s="44"/>
    </row>
    <row r="19" spans="1:25" x14ac:dyDescent="0.3">
      <c r="A19" s="27">
        <v>13</v>
      </c>
      <c r="B19" s="44" t="s">
        <v>176</v>
      </c>
      <c r="C19" s="29">
        <v>27000</v>
      </c>
      <c r="D19" s="29">
        <f t="shared" si="1"/>
        <v>27000</v>
      </c>
      <c r="E19" s="25" t="s">
        <v>105</v>
      </c>
      <c r="F19" s="44" t="s">
        <v>182</v>
      </c>
      <c r="G19" s="29">
        <v>27000</v>
      </c>
      <c r="H19" s="44" t="str">
        <f t="shared" si="3"/>
        <v>ห้างหุ้นส่วนจำกัด บ่าวคาร์แคร์ออโต้แม็ก</v>
      </c>
      <c r="I19" s="29">
        <f t="shared" si="2"/>
        <v>27000</v>
      </c>
      <c r="J19" s="35" t="s">
        <v>171</v>
      </c>
      <c r="K19" s="49" t="s">
        <v>200</v>
      </c>
      <c r="L19" s="89" t="s">
        <v>214</v>
      </c>
      <c r="M19" s="27" t="s">
        <v>254</v>
      </c>
      <c r="N19" s="41" t="s">
        <v>256</v>
      </c>
      <c r="O19" s="35">
        <v>22</v>
      </c>
      <c r="P19" s="49" t="str">
        <f t="shared" si="0"/>
        <v>เลขที่ 22/2569</v>
      </c>
      <c r="Q19" s="27">
        <v>69029360041</v>
      </c>
      <c r="R19" s="52">
        <v>244400</v>
      </c>
      <c r="S19" s="52">
        <v>244407</v>
      </c>
      <c r="T19" s="40" t="s">
        <v>79</v>
      </c>
      <c r="U19" s="27" t="s">
        <v>292</v>
      </c>
      <c r="V19" s="52">
        <v>244403</v>
      </c>
      <c r="W19" s="52">
        <v>244403</v>
      </c>
      <c r="X19" s="52">
        <v>244410</v>
      </c>
      <c r="Y19" s="44"/>
    </row>
    <row r="20" spans="1:25" x14ac:dyDescent="0.3">
      <c r="A20" s="27">
        <v>14</v>
      </c>
      <c r="B20" s="44" t="s">
        <v>215</v>
      </c>
      <c r="C20" s="29">
        <v>8400</v>
      </c>
      <c r="D20" s="29">
        <v>8400</v>
      </c>
      <c r="E20" s="25" t="s">
        <v>105</v>
      </c>
      <c r="F20" s="44" t="s">
        <v>208</v>
      </c>
      <c r="G20" s="29">
        <v>8400</v>
      </c>
      <c r="H20" s="44" t="str">
        <f t="shared" si="3"/>
        <v>นายสราวุธ นามตาปี</v>
      </c>
      <c r="I20" s="29">
        <f t="shared" si="2"/>
        <v>8400</v>
      </c>
      <c r="J20" s="35" t="s">
        <v>171</v>
      </c>
      <c r="K20" s="49" t="s">
        <v>216</v>
      </c>
      <c r="L20" s="89" t="s">
        <v>214</v>
      </c>
      <c r="M20" s="43" t="s">
        <v>254</v>
      </c>
      <c r="N20" s="27" t="s">
        <v>257</v>
      </c>
      <c r="O20" s="35">
        <v>28</v>
      </c>
      <c r="P20" s="49" t="str">
        <f t="shared" si="0"/>
        <v>เลขที่ 28/2569</v>
      </c>
      <c r="Q20" s="27">
        <v>69029353317</v>
      </c>
      <c r="R20" s="52">
        <v>244428</v>
      </c>
      <c r="S20" s="52">
        <v>244407</v>
      </c>
      <c r="T20" s="40" t="s">
        <v>284</v>
      </c>
      <c r="U20" s="27" t="s">
        <v>285</v>
      </c>
      <c r="V20" s="52">
        <v>244403</v>
      </c>
      <c r="W20" s="52">
        <v>244403</v>
      </c>
      <c r="X20" s="52">
        <v>244426</v>
      </c>
      <c r="Y20" s="44"/>
    </row>
    <row r="21" spans="1:25" x14ac:dyDescent="0.3">
      <c r="A21" s="27">
        <v>15</v>
      </c>
      <c r="B21" s="44" t="s">
        <v>206</v>
      </c>
      <c r="C21" s="29">
        <v>34750</v>
      </c>
      <c r="D21" s="29">
        <f t="shared" ref="D21:D35" si="4">+C21</f>
        <v>34750</v>
      </c>
      <c r="E21" s="25" t="s">
        <v>105</v>
      </c>
      <c r="F21" s="44" t="s">
        <v>239</v>
      </c>
      <c r="G21" s="29">
        <v>34750</v>
      </c>
      <c r="H21" s="44" t="str">
        <f t="shared" si="3"/>
        <v>ร้านโง่วซ่งหลี เฟอร์นิเจอร์ (2001)</v>
      </c>
      <c r="I21" s="29">
        <f t="shared" si="2"/>
        <v>34750</v>
      </c>
      <c r="J21" s="35" t="s">
        <v>171</v>
      </c>
      <c r="K21" s="49" t="s">
        <v>201</v>
      </c>
      <c r="L21" s="89" t="s">
        <v>240</v>
      </c>
      <c r="M21" s="43" t="s">
        <v>254</v>
      </c>
      <c r="N21" s="27" t="s">
        <v>256</v>
      </c>
      <c r="O21" s="35">
        <v>23</v>
      </c>
      <c r="P21" s="49" t="str">
        <f t="shared" si="0"/>
        <v>เลขที่ 23/2569</v>
      </c>
      <c r="Q21" s="27">
        <v>69029470580</v>
      </c>
      <c r="R21" s="52">
        <v>244412</v>
      </c>
      <c r="S21" s="52">
        <v>244417</v>
      </c>
      <c r="T21" s="40" t="s">
        <v>296</v>
      </c>
      <c r="U21" s="27" t="s">
        <v>297</v>
      </c>
      <c r="V21" s="52">
        <v>244413</v>
      </c>
      <c r="W21" s="52">
        <v>244413</v>
      </c>
      <c r="X21" s="52">
        <v>244425</v>
      </c>
      <c r="Y21" s="44"/>
    </row>
    <row r="22" spans="1:25" x14ac:dyDescent="0.3">
      <c r="A22" s="27">
        <v>16</v>
      </c>
      <c r="B22" s="44" t="s">
        <v>241</v>
      </c>
      <c r="C22" s="29">
        <v>34750</v>
      </c>
      <c r="D22" s="29">
        <f t="shared" si="4"/>
        <v>34750</v>
      </c>
      <c r="E22" s="25" t="s">
        <v>105</v>
      </c>
      <c r="F22" s="44" t="s">
        <v>207</v>
      </c>
      <c r="G22" s="29">
        <v>34750</v>
      </c>
      <c r="H22" s="44" t="s">
        <v>207</v>
      </c>
      <c r="I22" s="29">
        <f t="shared" si="2"/>
        <v>34750</v>
      </c>
      <c r="J22" s="35" t="s">
        <v>171</v>
      </c>
      <c r="K22" s="49" t="s">
        <v>202</v>
      </c>
      <c r="L22" s="89" t="s">
        <v>242</v>
      </c>
      <c r="M22" s="43" t="s">
        <v>254</v>
      </c>
      <c r="N22" s="27" t="s">
        <v>256</v>
      </c>
      <c r="O22" s="35">
        <v>24</v>
      </c>
      <c r="P22" s="49" t="str">
        <f t="shared" si="0"/>
        <v>เลขที่ 24/2569</v>
      </c>
      <c r="Q22" s="27">
        <v>69039058152</v>
      </c>
      <c r="R22" s="52">
        <v>244390</v>
      </c>
      <c r="S22" s="52">
        <v>244397</v>
      </c>
      <c r="T22" s="40" t="s">
        <v>298</v>
      </c>
      <c r="U22" s="27" t="s">
        <v>299</v>
      </c>
      <c r="V22" s="52">
        <v>244421</v>
      </c>
      <c r="W22" s="52">
        <v>244421</v>
      </c>
      <c r="X22" s="52">
        <v>244438</v>
      </c>
      <c r="Y22" s="44"/>
    </row>
    <row r="23" spans="1:25" x14ac:dyDescent="0.3">
      <c r="A23" s="27">
        <v>17</v>
      </c>
      <c r="B23" s="44" t="s">
        <v>175</v>
      </c>
      <c r="C23" s="29">
        <v>470</v>
      </c>
      <c r="D23" s="29">
        <f t="shared" si="4"/>
        <v>470</v>
      </c>
      <c r="E23" s="25" t="s">
        <v>105</v>
      </c>
      <c r="F23" s="44" t="s">
        <v>218</v>
      </c>
      <c r="G23" s="29">
        <v>470</v>
      </c>
      <c r="H23" s="44" t="str">
        <f t="shared" ref="H23:H35" si="5">+F23</f>
        <v>นายจารุวัตร เผือกคง</v>
      </c>
      <c r="I23" s="29">
        <f t="shared" si="2"/>
        <v>470</v>
      </c>
      <c r="J23" s="35" t="s">
        <v>171</v>
      </c>
      <c r="K23" s="49" t="s">
        <v>219</v>
      </c>
      <c r="L23" s="89" t="s">
        <v>220</v>
      </c>
      <c r="M23" s="43" t="s">
        <v>254</v>
      </c>
      <c r="N23" s="27" t="s">
        <v>257</v>
      </c>
      <c r="O23" s="35">
        <v>29</v>
      </c>
      <c r="P23" s="49" t="str">
        <f t="shared" si="0"/>
        <v>เลขที่ 29/2569</v>
      </c>
      <c r="Q23" s="27">
        <v>69039120994</v>
      </c>
      <c r="R23" s="52">
        <v>244419</v>
      </c>
      <c r="S23" s="52">
        <v>244424</v>
      </c>
      <c r="T23" s="40" t="s">
        <v>79</v>
      </c>
      <c r="U23" s="27" t="s">
        <v>286</v>
      </c>
      <c r="V23" s="52">
        <v>244421</v>
      </c>
      <c r="W23" s="52">
        <v>244421</v>
      </c>
      <c r="X23" s="52">
        <v>244428</v>
      </c>
      <c r="Y23" s="44"/>
    </row>
    <row r="24" spans="1:25" x14ac:dyDescent="0.3">
      <c r="A24" s="27">
        <v>18</v>
      </c>
      <c r="B24" s="44" t="s">
        <v>221</v>
      </c>
      <c r="C24" s="29">
        <v>2237.37</v>
      </c>
      <c r="D24" s="29">
        <f t="shared" si="4"/>
        <v>2237.37</v>
      </c>
      <c r="E24" s="25" t="s">
        <v>105</v>
      </c>
      <c r="F24" s="44" t="s">
        <v>222</v>
      </c>
      <c r="G24" s="29">
        <v>2237.37</v>
      </c>
      <c r="H24" s="44" t="str">
        <f t="shared" si="5"/>
        <v>บริษัท อีซูซุ สุราษฎร์ธานี (สาขาเวียงสระ)</v>
      </c>
      <c r="I24" s="29">
        <f t="shared" si="2"/>
        <v>2237.37</v>
      </c>
      <c r="J24" s="35" t="s">
        <v>171</v>
      </c>
      <c r="K24" s="49" t="s">
        <v>223</v>
      </c>
      <c r="L24" s="89" t="s">
        <v>224</v>
      </c>
      <c r="M24" s="43" t="s">
        <v>254</v>
      </c>
      <c r="N24" s="27" t="s">
        <v>257</v>
      </c>
      <c r="O24" s="35">
        <v>30</v>
      </c>
      <c r="P24" s="49" t="str">
        <f t="shared" si="0"/>
        <v>เลขที่ 30/2569</v>
      </c>
      <c r="Q24" s="27">
        <v>69039127514</v>
      </c>
      <c r="R24" s="52">
        <v>244421</v>
      </c>
      <c r="S24" s="52">
        <v>244428</v>
      </c>
      <c r="T24" s="40" t="s">
        <v>287</v>
      </c>
      <c r="U24" s="27" t="s">
        <v>288</v>
      </c>
      <c r="V24" s="52">
        <v>244424</v>
      </c>
      <c r="W24" s="52">
        <v>244424</v>
      </c>
      <c r="X24" s="52">
        <v>244428</v>
      </c>
      <c r="Y24" s="44"/>
    </row>
    <row r="25" spans="1:25" x14ac:dyDescent="0.3">
      <c r="A25" s="27">
        <v>19</v>
      </c>
      <c r="B25" s="44" t="s">
        <v>225</v>
      </c>
      <c r="C25" s="29">
        <v>21957</v>
      </c>
      <c r="D25" s="29">
        <f t="shared" si="4"/>
        <v>21957</v>
      </c>
      <c r="E25" s="25" t="s">
        <v>105</v>
      </c>
      <c r="F25" s="44" t="s">
        <v>182</v>
      </c>
      <c r="G25" s="29">
        <v>21957</v>
      </c>
      <c r="H25" s="44" t="str">
        <f t="shared" si="5"/>
        <v>ห้างหุ้นส่วนจำกัด บ่าวคาร์แคร์ออโต้แม็ก</v>
      </c>
      <c r="I25" s="29">
        <f t="shared" si="2"/>
        <v>21957</v>
      </c>
      <c r="J25" s="35" t="s">
        <v>171</v>
      </c>
      <c r="K25" s="49" t="s">
        <v>226</v>
      </c>
      <c r="L25" s="89" t="s">
        <v>227</v>
      </c>
      <c r="M25" s="27" t="s">
        <v>254</v>
      </c>
      <c r="N25" s="42" t="s">
        <v>257</v>
      </c>
      <c r="O25" s="35">
        <v>31</v>
      </c>
      <c r="P25" s="49" t="str">
        <f t="shared" si="0"/>
        <v>เลขที่ 31/2569</v>
      </c>
      <c r="Q25" s="27">
        <v>69039229614</v>
      </c>
      <c r="R25" s="52">
        <v>244424</v>
      </c>
      <c r="S25" s="52">
        <v>244431</v>
      </c>
      <c r="T25" s="40" t="s">
        <v>289</v>
      </c>
      <c r="U25" s="27" t="s">
        <v>286</v>
      </c>
      <c r="V25" s="52">
        <v>244428</v>
      </c>
      <c r="W25" s="52">
        <v>244428</v>
      </c>
      <c r="X25" s="52">
        <v>244435</v>
      </c>
      <c r="Y25" s="44"/>
    </row>
    <row r="26" spans="1:25" x14ac:dyDescent="0.3">
      <c r="A26" s="27">
        <v>20</v>
      </c>
      <c r="B26" s="44" t="s">
        <v>243</v>
      </c>
      <c r="C26" s="29">
        <v>8994</v>
      </c>
      <c r="D26" s="29">
        <f t="shared" si="4"/>
        <v>8994</v>
      </c>
      <c r="E26" s="25" t="s">
        <v>105</v>
      </c>
      <c r="F26" s="44" t="s">
        <v>180</v>
      </c>
      <c r="G26" s="29">
        <v>8994</v>
      </c>
      <c r="H26" s="44" t="str">
        <f t="shared" si="5"/>
        <v>ร้านเทียนโชค เชอร์วิส</v>
      </c>
      <c r="I26" s="29">
        <f t="shared" si="2"/>
        <v>8994</v>
      </c>
      <c r="J26" s="35" t="s">
        <v>171</v>
      </c>
      <c r="K26" s="49" t="s">
        <v>203</v>
      </c>
      <c r="L26" s="89" t="s">
        <v>220</v>
      </c>
      <c r="M26" s="27" t="s">
        <v>254</v>
      </c>
      <c r="N26" s="42" t="s">
        <v>256</v>
      </c>
      <c r="O26" s="35">
        <v>25</v>
      </c>
      <c r="P26" s="49" t="str">
        <f t="shared" si="0"/>
        <v>เลขที่ 25/2569</v>
      </c>
      <c r="Q26" s="27">
        <v>69039112404</v>
      </c>
      <c r="R26" s="52">
        <v>244425</v>
      </c>
      <c r="S26" s="52">
        <v>244432</v>
      </c>
      <c r="T26" s="40" t="s">
        <v>8</v>
      </c>
      <c r="U26" s="27" t="s">
        <v>293</v>
      </c>
      <c r="V26" s="52">
        <v>244432</v>
      </c>
      <c r="W26" s="52">
        <v>244432</v>
      </c>
      <c r="X26" s="52">
        <v>244435</v>
      </c>
      <c r="Y26" s="44"/>
    </row>
    <row r="27" spans="1:25" x14ac:dyDescent="0.3">
      <c r="A27" s="27">
        <v>21</v>
      </c>
      <c r="B27" s="44" t="s">
        <v>228</v>
      </c>
      <c r="C27" s="29">
        <v>981</v>
      </c>
      <c r="D27" s="29">
        <f t="shared" si="4"/>
        <v>981</v>
      </c>
      <c r="E27" s="25" t="s">
        <v>105</v>
      </c>
      <c r="F27" s="44" t="s">
        <v>177</v>
      </c>
      <c r="G27" s="29">
        <v>981</v>
      </c>
      <c r="H27" s="44" t="str">
        <f t="shared" si="5"/>
        <v>บริษัท แอดไวซ์ บ้านนาสาร จำกัด</v>
      </c>
      <c r="I27" s="29">
        <f t="shared" si="2"/>
        <v>981</v>
      </c>
      <c r="J27" s="35" t="s">
        <v>171</v>
      </c>
      <c r="K27" s="49" t="s">
        <v>229</v>
      </c>
      <c r="L27" s="89" t="s">
        <v>230</v>
      </c>
      <c r="M27" s="27" t="s">
        <v>254</v>
      </c>
      <c r="N27" s="39" t="s">
        <v>257</v>
      </c>
      <c r="O27" s="35">
        <v>32</v>
      </c>
      <c r="P27" s="49" t="str">
        <f t="shared" si="0"/>
        <v>เลขที่ 32/2569</v>
      </c>
      <c r="Q27" s="27">
        <v>69039291598</v>
      </c>
      <c r="R27" s="52">
        <v>244427</v>
      </c>
      <c r="S27" s="52">
        <v>244432</v>
      </c>
      <c r="T27" s="40" t="s">
        <v>264</v>
      </c>
      <c r="U27" s="27" t="s">
        <v>134</v>
      </c>
      <c r="V27" s="52">
        <v>244428</v>
      </c>
      <c r="W27" s="52">
        <v>244428</v>
      </c>
      <c r="X27" s="52">
        <v>244442</v>
      </c>
      <c r="Y27" s="44"/>
    </row>
    <row r="28" spans="1:25" x14ac:dyDescent="0.3">
      <c r="A28" s="27">
        <v>22</v>
      </c>
      <c r="B28" s="44" t="s">
        <v>243</v>
      </c>
      <c r="C28" s="29">
        <v>11990</v>
      </c>
      <c r="D28" s="29">
        <f t="shared" si="4"/>
        <v>11990</v>
      </c>
      <c r="E28" s="25" t="s">
        <v>105</v>
      </c>
      <c r="F28" s="44" t="s">
        <v>244</v>
      </c>
      <c r="G28" s="29">
        <v>11990</v>
      </c>
      <c r="H28" s="44" t="str">
        <f t="shared" si="5"/>
        <v>นายสุทธินันท์ สายเพอ</v>
      </c>
      <c r="I28" s="29">
        <f t="shared" si="2"/>
        <v>11990</v>
      </c>
      <c r="J28" s="35" t="s">
        <v>171</v>
      </c>
      <c r="K28" s="49" t="s">
        <v>204</v>
      </c>
      <c r="L28" s="89" t="s">
        <v>230</v>
      </c>
      <c r="M28" s="43" t="s">
        <v>254</v>
      </c>
      <c r="N28" s="27" t="s">
        <v>256</v>
      </c>
      <c r="O28" s="35">
        <v>26</v>
      </c>
      <c r="P28" s="49" t="str">
        <f t="shared" si="0"/>
        <v>เลขที่ 26/2569</v>
      </c>
      <c r="Q28" s="27">
        <v>69039287565</v>
      </c>
      <c r="R28" s="52">
        <v>244427</v>
      </c>
      <c r="S28" s="52">
        <v>244432</v>
      </c>
      <c r="T28" s="40" t="s">
        <v>300</v>
      </c>
      <c r="U28" s="27" t="s">
        <v>301</v>
      </c>
      <c r="V28" s="52">
        <v>244459</v>
      </c>
      <c r="W28" s="52">
        <v>244459</v>
      </c>
      <c r="X28" s="52">
        <v>244435</v>
      </c>
      <c r="Y28" s="44"/>
    </row>
    <row r="29" spans="1:25" x14ac:dyDescent="0.3">
      <c r="A29" s="27">
        <v>23</v>
      </c>
      <c r="B29" s="44" t="s">
        <v>231</v>
      </c>
      <c r="C29" s="29">
        <v>1600</v>
      </c>
      <c r="D29" s="29">
        <f t="shared" si="4"/>
        <v>1600</v>
      </c>
      <c r="E29" s="25" t="s">
        <v>105</v>
      </c>
      <c r="F29" s="44" t="s">
        <v>184</v>
      </c>
      <c r="G29" s="29">
        <v>1600</v>
      </c>
      <c r="H29" s="44" t="str">
        <f t="shared" si="5"/>
        <v>ร้านนิลุบล โดย นายสุรพงศ์ สองเมือง</v>
      </c>
      <c r="I29" s="29">
        <f t="shared" si="2"/>
        <v>1600</v>
      </c>
      <c r="J29" s="35" t="s">
        <v>171</v>
      </c>
      <c r="K29" s="49" t="s">
        <v>232</v>
      </c>
      <c r="L29" s="89" t="s">
        <v>233</v>
      </c>
      <c r="M29" s="27" t="s">
        <v>254</v>
      </c>
      <c r="N29" s="39" t="s">
        <v>257</v>
      </c>
      <c r="O29" s="35">
        <v>33</v>
      </c>
      <c r="P29" s="49" t="str">
        <f t="shared" si="0"/>
        <v>เลขที่ 33/2569</v>
      </c>
      <c r="Q29" s="27">
        <v>69039349899</v>
      </c>
      <c r="R29" s="52">
        <v>244428</v>
      </c>
      <c r="S29" s="52">
        <v>244432</v>
      </c>
      <c r="T29" s="40" t="s">
        <v>88</v>
      </c>
      <c r="U29" s="27" t="s">
        <v>274</v>
      </c>
      <c r="V29" s="52">
        <v>244432</v>
      </c>
      <c r="W29" s="52">
        <v>244432</v>
      </c>
      <c r="X29" s="52">
        <v>244440</v>
      </c>
      <c r="Y29" s="44"/>
    </row>
    <row r="30" spans="1:25" x14ac:dyDescent="0.3">
      <c r="A30" s="27">
        <v>24</v>
      </c>
      <c r="B30" s="44" t="s">
        <v>245</v>
      </c>
      <c r="C30" s="29">
        <v>2760</v>
      </c>
      <c r="D30" s="29">
        <f t="shared" si="4"/>
        <v>2760</v>
      </c>
      <c r="E30" s="25" t="s">
        <v>105</v>
      </c>
      <c r="F30" s="44" t="s">
        <v>184</v>
      </c>
      <c r="G30" s="29">
        <v>2760</v>
      </c>
      <c r="H30" s="44" t="str">
        <f t="shared" si="5"/>
        <v>ร้านนิลุบล โดย นายสุรพงศ์ สองเมือง</v>
      </c>
      <c r="I30" s="29">
        <f t="shared" si="2"/>
        <v>2760</v>
      </c>
      <c r="J30" s="35" t="s">
        <v>171</v>
      </c>
      <c r="K30" s="49" t="s">
        <v>217</v>
      </c>
      <c r="L30" s="89" t="s">
        <v>233</v>
      </c>
      <c r="M30" s="43" t="s">
        <v>254</v>
      </c>
      <c r="N30" s="27" t="s">
        <v>256</v>
      </c>
      <c r="O30" s="35">
        <v>27</v>
      </c>
      <c r="P30" s="49" t="str">
        <f t="shared" si="0"/>
        <v>เลขที่ 27/2569</v>
      </c>
      <c r="Q30" s="27">
        <v>69039347866</v>
      </c>
      <c r="R30" s="52">
        <v>244428</v>
      </c>
      <c r="S30" s="52">
        <v>244432</v>
      </c>
      <c r="T30" s="40" t="s">
        <v>88</v>
      </c>
      <c r="U30" s="27" t="s">
        <v>274</v>
      </c>
      <c r="V30" s="52">
        <v>244432</v>
      </c>
      <c r="W30" s="52">
        <v>244432</v>
      </c>
      <c r="X30" s="52">
        <v>244460</v>
      </c>
      <c r="Y30" s="44"/>
    </row>
    <row r="31" spans="1:25" x14ac:dyDescent="0.3">
      <c r="A31" s="27">
        <v>25</v>
      </c>
      <c r="B31" s="44" t="s">
        <v>246</v>
      </c>
      <c r="C31" s="29">
        <v>2500</v>
      </c>
      <c r="D31" s="29">
        <f t="shared" si="4"/>
        <v>2500</v>
      </c>
      <c r="E31" s="25" t="s">
        <v>105</v>
      </c>
      <c r="F31" s="44" t="s">
        <v>247</v>
      </c>
      <c r="G31" s="29">
        <v>2500</v>
      </c>
      <c r="H31" s="44" t="str">
        <f t="shared" si="5"/>
        <v>ร้านรวมภัณฑ์ บ้านนาเดิม</v>
      </c>
      <c r="I31" s="29">
        <f t="shared" si="2"/>
        <v>2500</v>
      </c>
      <c r="J31" s="35" t="s">
        <v>171</v>
      </c>
      <c r="K31" s="49" t="s">
        <v>216</v>
      </c>
      <c r="L31" s="89" t="s">
        <v>248</v>
      </c>
      <c r="M31" s="43" t="s">
        <v>254</v>
      </c>
      <c r="N31" s="27" t="s">
        <v>256</v>
      </c>
      <c r="O31" s="35">
        <v>28</v>
      </c>
      <c r="P31" s="49" t="str">
        <f t="shared" si="0"/>
        <v>เลขที่ 28/2569</v>
      </c>
      <c r="Q31" s="27">
        <v>69039369336</v>
      </c>
      <c r="R31" s="52">
        <v>244432</v>
      </c>
      <c r="S31" s="52">
        <v>244437</v>
      </c>
      <c r="T31" s="40" t="s">
        <v>302</v>
      </c>
      <c r="U31" s="27" t="s">
        <v>303</v>
      </c>
      <c r="V31" s="52">
        <v>244433</v>
      </c>
      <c r="W31" s="52">
        <v>244433</v>
      </c>
      <c r="X31" s="52">
        <v>244449</v>
      </c>
      <c r="Y31" s="44"/>
    </row>
    <row r="32" spans="1:25" x14ac:dyDescent="0.3">
      <c r="A32" s="27">
        <v>26</v>
      </c>
      <c r="B32" s="44" t="s">
        <v>249</v>
      </c>
      <c r="C32" s="29">
        <v>49220</v>
      </c>
      <c r="D32" s="29">
        <f t="shared" si="4"/>
        <v>49220</v>
      </c>
      <c r="E32" s="25" t="s">
        <v>105</v>
      </c>
      <c r="F32" s="44" t="s">
        <v>247</v>
      </c>
      <c r="G32" s="29">
        <v>49220</v>
      </c>
      <c r="H32" s="44" t="str">
        <f t="shared" si="5"/>
        <v>ร้านรวมภัณฑ์ บ้านนาเดิม</v>
      </c>
      <c r="I32" s="29">
        <f t="shared" si="2"/>
        <v>49220</v>
      </c>
      <c r="J32" s="35" t="s">
        <v>171</v>
      </c>
      <c r="K32" s="49" t="s">
        <v>219</v>
      </c>
      <c r="L32" s="89" t="s">
        <v>248</v>
      </c>
      <c r="M32" s="27" t="s">
        <v>254</v>
      </c>
      <c r="N32" s="41" t="s">
        <v>256</v>
      </c>
      <c r="O32" s="35">
        <v>29</v>
      </c>
      <c r="P32" s="49" t="str">
        <f t="shared" si="0"/>
        <v>เลขที่ 29/2569</v>
      </c>
      <c r="Q32" s="27">
        <v>69039376473</v>
      </c>
      <c r="R32" s="52">
        <v>244432</v>
      </c>
      <c r="S32" s="52">
        <v>244439</v>
      </c>
      <c r="T32" s="40" t="s">
        <v>302</v>
      </c>
      <c r="U32" s="27" t="s">
        <v>304</v>
      </c>
      <c r="V32" s="52">
        <v>244434</v>
      </c>
      <c r="W32" s="52">
        <v>244434</v>
      </c>
      <c r="X32" s="52">
        <v>244449</v>
      </c>
      <c r="Y32" s="44"/>
    </row>
    <row r="33" spans="1:25" x14ac:dyDescent="0.3">
      <c r="A33" s="27">
        <v>27</v>
      </c>
      <c r="B33" s="44" t="s">
        <v>234</v>
      </c>
      <c r="C33" s="29">
        <v>2150</v>
      </c>
      <c r="D33" s="29">
        <f t="shared" si="4"/>
        <v>2150</v>
      </c>
      <c r="E33" s="25" t="s">
        <v>105</v>
      </c>
      <c r="F33" s="44" t="s">
        <v>182</v>
      </c>
      <c r="G33" s="29">
        <v>2150</v>
      </c>
      <c r="H33" s="44" t="str">
        <f t="shared" si="5"/>
        <v>ห้างหุ้นส่วนจำกัด บ่าวคาร์แคร์ออโต้แม็ก</v>
      </c>
      <c r="I33" s="29">
        <f t="shared" si="2"/>
        <v>2150</v>
      </c>
      <c r="J33" s="35" t="s">
        <v>171</v>
      </c>
      <c r="K33" s="49" t="s">
        <v>235</v>
      </c>
      <c r="L33" s="89" t="s">
        <v>236</v>
      </c>
      <c r="M33" s="43" t="s">
        <v>254</v>
      </c>
      <c r="N33" s="27" t="s">
        <v>257</v>
      </c>
      <c r="O33" s="35">
        <v>34</v>
      </c>
      <c r="P33" s="49" t="str">
        <f t="shared" si="0"/>
        <v>เลขที่ 34/2569</v>
      </c>
      <c r="Q33" s="27">
        <v>69039402847</v>
      </c>
      <c r="R33" s="52">
        <v>244434</v>
      </c>
      <c r="S33" s="52">
        <v>244441</v>
      </c>
      <c r="T33" s="40" t="s">
        <v>79</v>
      </c>
      <c r="U33" s="27" t="s">
        <v>286</v>
      </c>
      <c r="V33" s="52">
        <v>244435</v>
      </c>
      <c r="W33" s="52">
        <v>244435</v>
      </c>
      <c r="X33" s="52">
        <v>244466</v>
      </c>
      <c r="Y33" s="44"/>
    </row>
    <row r="34" spans="1:25" x14ac:dyDescent="0.3">
      <c r="A34" s="27">
        <v>28</v>
      </c>
      <c r="B34" s="44" t="s">
        <v>250</v>
      </c>
      <c r="C34" s="29">
        <v>46026</v>
      </c>
      <c r="D34" s="29">
        <f t="shared" si="4"/>
        <v>46026</v>
      </c>
      <c r="E34" s="25" t="s">
        <v>105</v>
      </c>
      <c r="F34" s="44" t="s">
        <v>180</v>
      </c>
      <c r="G34" s="29">
        <v>46026</v>
      </c>
      <c r="H34" s="44" t="str">
        <f t="shared" si="5"/>
        <v>ร้านเทียนโชค เชอร์วิส</v>
      </c>
      <c r="I34" s="29">
        <f t="shared" si="2"/>
        <v>46026</v>
      </c>
      <c r="J34" s="35" t="s">
        <v>171</v>
      </c>
      <c r="K34" s="49" t="s">
        <v>223</v>
      </c>
      <c r="L34" s="89" t="s">
        <v>251</v>
      </c>
      <c r="M34" s="27" t="s">
        <v>254</v>
      </c>
      <c r="N34" s="42" t="s">
        <v>256</v>
      </c>
      <c r="O34" s="35">
        <v>30</v>
      </c>
      <c r="P34" s="49" t="str">
        <f t="shared" si="0"/>
        <v>เลขที่ 30/2569</v>
      </c>
      <c r="Q34" s="27">
        <v>69039059466</v>
      </c>
      <c r="R34" s="52">
        <v>244435</v>
      </c>
      <c r="S34" s="52">
        <v>244465</v>
      </c>
      <c r="T34" s="40" t="s">
        <v>8</v>
      </c>
      <c r="U34" s="27" t="s">
        <v>293</v>
      </c>
      <c r="V34" s="52">
        <v>244438</v>
      </c>
      <c r="W34" s="52">
        <v>244438</v>
      </c>
      <c r="X34" s="52">
        <v>244440</v>
      </c>
      <c r="Y34" s="44"/>
    </row>
    <row r="35" spans="1:25" x14ac:dyDescent="0.3">
      <c r="A35" s="27">
        <v>29</v>
      </c>
      <c r="B35" s="44" t="s">
        <v>67</v>
      </c>
      <c r="C35" s="29">
        <v>3200</v>
      </c>
      <c r="D35" s="29">
        <f t="shared" si="4"/>
        <v>3200</v>
      </c>
      <c r="E35" s="25" t="s">
        <v>105</v>
      </c>
      <c r="F35" s="44" t="s">
        <v>208</v>
      </c>
      <c r="G35" s="29">
        <v>3200</v>
      </c>
      <c r="H35" s="44" t="str">
        <f t="shared" si="5"/>
        <v>นายสราวุธ นามตาปี</v>
      </c>
      <c r="I35" s="29">
        <f t="shared" si="2"/>
        <v>3200</v>
      </c>
      <c r="J35" s="35" t="s">
        <v>171</v>
      </c>
      <c r="K35" s="49" t="s">
        <v>237</v>
      </c>
      <c r="L35" s="89" t="s">
        <v>238</v>
      </c>
      <c r="M35" s="27" t="s">
        <v>254</v>
      </c>
      <c r="N35" s="27" t="s">
        <v>257</v>
      </c>
      <c r="O35" s="35">
        <v>35</v>
      </c>
      <c r="P35" s="49" t="str">
        <f t="shared" si="0"/>
        <v>เลขที่ 35/2569</v>
      </c>
      <c r="Q35" s="27">
        <v>69039456833</v>
      </c>
      <c r="R35" s="52">
        <v>244438</v>
      </c>
      <c r="S35" s="52">
        <v>244446</v>
      </c>
      <c r="T35" s="40" t="s">
        <v>290</v>
      </c>
      <c r="U35" s="27" t="s">
        <v>291</v>
      </c>
      <c r="V35" s="52">
        <v>244439</v>
      </c>
      <c r="W35" s="52">
        <v>244439</v>
      </c>
      <c r="X35" s="52">
        <v>244470</v>
      </c>
      <c r="Y35" s="44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ไตรมาสที่ 2</vt:lpstr>
      <vt:lpstr>'ไตรมาสที่ 2'!Print_Area</vt:lpstr>
      <vt:lpstr>'ไตรมาสที่ 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2026-09-29T04:44:26Z</cp:lastPrinted>
  <dcterms:created xsi:type="dcterms:W3CDTF">2015-06-05T18:19:34Z</dcterms:created>
  <dcterms:modified xsi:type="dcterms:W3CDTF">2026-09-29T05:13:25Z</dcterms:modified>
</cp:coreProperties>
</file>